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chartsheets/sheet3.xml" ContentType="application/vnd.openxmlformats-officedocument.spreadsheetml.chartsheet+xml"/>
  <Override PartName="/xl/worksheets/sheet2.xml" ContentType="application/vnd.openxmlformats-officedocument.spreadsheetml.worksheet+xml"/>
  <Override PartName="/xl/chartsheets/sheet4.xml" ContentType="application/vnd.openxmlformats-officedocument.spreadsheetml.chartsheet+xml"/>
  <Override PartName="/xl/chartsheets/sheet5.xml" ContentType="application/vnd.openxmlformats-officedocument.spreadsheetml.chartsheet+xml"/>
  <Override PartName="/xl/worksheets/sheet3.xml" ContentType="application/vnd.openxmlformats-officedocument.spreadsheetml.worksheet+xml"/>
  <Override PartName="/xl/chartsheets/sheet6.xml" ContentType="application/vnd.openxmlformats-officedocument.spreadsheetml.chartsheet+xml"/>
  <Override PartName="/xl/chartsheets/sheet7.xml" ContentType="application/vnd.openxmlformats-officedocument.spreadsheetml.chartsheet+xml"/>
  <Override PartName="/xl/chartsheets/sheet8.xml" ContentType="application/vnd.openxmlformats-officedocument.spreadsheetml.chartsheet+xml"/>
  <Override PartName="/xl/chartsheets/sheet9.xml" ContentType="application/vnd.openxmlformats-officedocument.spreadsheetml.chartsheet+xml"/>
  <Override PartName="/xl/chartsheets/sheet10.xml" ContentType="application/vnd.openxmlformats-officedocument.spreadsheetml.chartsheet+xml"/>
  <Override PartName="/xl/chartsheets/sheet11.xml" ContentType="application/vnd.openxmlformats-officedocument.spreadsheetml.chart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chartsheets/sheet12.xml" ContentType="application/vnd.openxmlformats-officedocument.spreadsheetml.chart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ml.chartshapes+xml"/>
  <Override PartName="/xl/drawings/drawing5.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ml.chartshapes+xml"/>
  <Override PartName="/xl/drawings/drawing7.xml" ContentType="application/vnd.openxmlformats-officedocument.drawing+xml"/>
  <Override PartName="/xl/drawings/drawing8.xml" ContentType="application/vnd.openxmlformats-officedocument.drawing+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9.xml" ContentType="application/vnd.openxmlformats-officedocument.drawingml.chartshapes+xml"/>
  <Override PartName="/xl/drawings/drawing10.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drawings/drawing11.xml" ContentType="application/vnd.openxmlformats-officedocument.drawingml.chartshapes+xml"/>
  <Override PartName="/xl/drawings/drawing12.xml" ContentType="application/vnd.openxmlformats-officedocument.drawing+xml"/>
  <Override PartName="/xl/drawings/drawing13.xml" ContentType="application/vnd.openxmlformats-officedocument.drawing+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14.xml" ContentType="application/vnd.openxmlformats-officedocument.drawingml.chartshapes+xml"/>
  <Override PartName="/xl/drawings/drawing1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16.xml" ContentType="application/vnd.openxmlformats-officedocument.drawingml.chartshapes+xml"/>
  <Override PartName="/xl/drawings/drawing17.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8.xml" ContentType="application/vnd.openxmlformats-officedocument.drawingml.chartshapes+xml"/>
  <Override PartName="/xl/drawings/drawing19.xml" ContentType="application/vnd.openxmlformats-officedocument.drawing+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drawings/drawing20.xml" ContentType="application/vnd.openxmlformats-officedocument.drawingml.chartshapes+xml"/>
  <Override PartName="/xl/drawings/drawing21.xml" ContentType="application/vnd.openxmlformats-officedocument.drawing+xml"/>
  <Override PartName="/xl/charts/chart10.xml" ContentType="application/vnd.openxmlformats-officedocument.drawingml.chart+xml"/>
  <Override PartName="/xl/drawings/drawing22.xml" ContentType="application/vnd.openxmlformats-officedocument.drawingml.chartshapes+xml"/>
  <Override PartName="/xl/drawings/drawing23.xml" ContentType="application/vnd.openxmlformats-officedocument.drawing+xml"/>
  <Override PartName="/xl/charts/chart11.xml" ContentType="application/vnd.openxmlformats-officedocument.drawingml.chart+xml"/>
  <Override PartName="/xl/theme/themeOverride1.xml" ContentType="application/vnd.openxmlformats-officedocument.themeOverride+xml"/>
  <Override PartName="/xl/drawings/drawing24.xml" ContentType="application/vnd.openxmlformats-officedocument.drawingml.chartshapes+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charts/chart12.xml" ContentType="application/vnd.openxmlformats-officedocument.drawingml.chart+xml"/>
  <Override PartName="/xl/charts/style9.xml" ContentType="application/vnd.ms-office.chartstyle+xml"/>
  <Override PartName="/xl/charts/colors9.xml" ContentType="application/vnd.ms-office.chartcolorstyle+xml"/>
  <Override PartName="/xl/drawings/drawing36.xml" ContentType="application/vnd.openxmlformats-officedocument.drawingml.chartshapes+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charts/chart13.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40.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PierreBoyer\CREST Dropbox\Pierre Boyer\Livre\"/>
    </mc:Choice>
  </mc:AlternateContent>
  <bookViews>
    <workbookView xWindow="0" yWindow="0" windowWidth="28800" windowHeight="10530"/>
  </bookViews>
  <sheets>
    <sheet name="ReadMe" sheetId="13" r:id="rId1"/>
    <sheet name="G1" sheetId="72" r:id="rId2"/>
    <sheet name="G2" sheetId="73" r:id="rId3"/>
    <sheet name="G3" sheetId="74" r:id="rId4"/>
    <sheet name="T1" sheetId="1" r:id="rId5"/>
    <sheet name="G4" sheetId="75" r:id="rId6"/>
    <sheet name="G5 " sheetId="77" r:id="rId7"/>
    <sheet name="T2" sheetId="31" r:id="rId8"/>
    <sheet name="G6" sheetId="76" r:id="rId9"/>
    <sheet name="G7" sheetId="78" r:id="rId10"/>
    <sheet name="G8" sheetId="80" r:id="rId11"/>
    <sheet name="G9" sheetId="81" r:id="rId12"/>
    <sheet name="G10" sheetId="82" r:id="rId13"/>
    <sheet name="G11" sheetId="83" r:id="rId14"/>
    <sheet name="G12" sheetId="43" r:id="rId15"/>
    <sheet name="G13" sheetId="104" r:id="rId16"/>
    <sheet name="G14" sheetId="108" r:id="rId17"/>
    <sheet name="G15" sheetId="105" r:id="rId18"/>
    <sheet name="G16" sheetId="132" r:id="rId19"/>
    <sheet name="G17" sheetId="46" r:id="rId20"/>
    <sheet name="G18" sheetId="123" r:id="rId21"/>
    <sheet name="G19" sheetId="106" r:id="rId22"/>
    <sheet name="G20" sheetId="109" r:id="rId23"/>
    <sheet name="G21" sheetId="107" r:id="rId24"/>
    <sheet name="G22" sheetId="118" r:id="rId25"/>
    <sheet name="G23" sheetId="129" r:id="rId26"/>
    <sheet name="DataG1" sheetId="12" r:id="rId27"/>
    <sheet name="DataG2" sheetId="26" r:id="rId28"/>
    <sheet name="DataG3" sheetId="7" r:id="rId29"/>
    <sheet name="DataT1" sheetId="5" r:id="rId30"/>
    <sheet name="DataG4" sheetId="49" r:id="rId31"/>
    <sheet name="DataG5 " sheetId="50" r:id="rId32"/>
    <sheet name="DataT2" sheetId="32" r:id="rId33"/>
    <sheet name="DataG6" sheetId="68" r:id="rId34"/>
    <sheet name="DataG7" sheetId="30" r:id="rId35"/>
    <sheet name="DataG8" sheetId="35" r:id="rId36"/>
    <sheet name="DataG9" sheetId="51" r:id="rId37"/>
    <sheet name="DataG10" sheetId="6" r:id="rId38"/>
    <sheet name="DataG11" sheetId="17" r:id="rId39"/>
    <sheet name="DataG12" sheetId="57" r:id="rId40"/>
    <sheet name="DataG13" sheetId="110" r:id="rId41"/>
    <sheet name="DataG14" sheetId="114" r:id="rId42"/>
    <sheet name="DataG15" sheetId="111" r:id="rId43"/>
    <sheet name="DataG16" sheetId="133" r:id="rId44"/>
    <sheet name="DataG17" sheetId="54" r:id="rId45"/>
    <sheet name="DataG18" sheetId="122" r:id="rId46"/>
    <sheet name="DataG19" sheetId="112" r:id="rId47"/>
    <sheet name="DataG20" sheetId="116" r:id="rId48"/>
    <sheet name="DataG21" sheetId="113" r:id="rId49"/>
    <sheet name="DataG22" sheetId="117" r:id="rId50"/>
    <sheet name="DataG23" sheetId="127" r:id="rId5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 i="26" l="1"/>
  <c r="I7" i="26"/>
  <c r="I8" i="26"/>
  <c r="I9" i="26"/>
  <c r="I10" i="26"/>
  <c r="I11" i="26"/>
  <c r="I12" i="26"/>
  <c r="I13" i="26"/>
  <c r="I14" i="26"/>
  <c r="I15" i="26"/>
  <c r="I16" i="26"/>
  <c r="I17" i="26"/>
  <c r="I18" i="26"/>
  <c r="I19" i="26"/>
  <c r="I20" i="26"/>
  <c r="I21" i="26"/>
  <c r="I22" i="26"/>
  <c r="I23" i="26"/>
  <c r="I24" i="26"/>
  <c r="I25" i="26"/>
  <c r="I26" i="26"/>
  <c r="I27" i="26"/>
  <c r="I28" i="26"/>
  <c r="I29" i="26"/>
  <c r="I30" i="26"/>
  <c r="I31" i="26"/>
  <c r="I32" i="26"/>
  <c r="I33" i="26"/>
  <c r="I34" i="26"/>
  <c r="I35" i="26"/>
  <c r="I36" i="26"/>
  <c r="I37" i="26"/>
  <c r="I38" i="26"/>
  <c r="I39" i="26"/>
  <c r="I40" i="26"/>
  <c r="I41" i="26"/>
  <c r="I42" i="26"/>
  <c r="I43" i="26"/>
  <c r="I44" i="26"/>
  <c r="I45" i="26"/>
  <c r="I46" i="26"/>
  <c r="I47" i="26"/>
  <c r="I48" i="26"/>
  <c r="I49" i="26"/>
  <c r="I50" i="26"/>
  <c r="I51" i="26"/>
  <c r="I52" i="26"/>
  <c r="I53" i="26"/>
  <c r="I54" i="26"/>
  <c r="I55" i="26"/>
  <c r="I56" i="26"/>
  <c r="I57" i="26"/>
  <c r="I58" i="26"/>
  <c r="I59" i="26"/>
  <c r="I60" i="26"/>
  <c r="I61" i="26"/>
  <c r="I62" i="26"/>
  <c r="I63" i="26"/>
  <c r="I5" i="26"/>
  <c r="A6" i="35"/>
  <c r="A7" i="35" s="1"/>
  <c r="A8" i="35" s="1"/>
  <c r="A9" i="35" s="1"/>
  <c r="A10" i="35" s="1"/>
  <c r="A11" i="35" s="1"/>
  <c r="A12" i="35" s="1"/>
  <c r="A13" i="35" s="1"/>
  <c r="A14" i="35" s="1"/>
  <c r="A15" i="35" s="1"/>
  <c r="A16" i="35" s="1"/>
  <c r="A17" i="35" s="1"/>
  <c r="A18" i="35" s="1"/>
  <c r="A19" i="35" s="1"/>
  <c r="A20" i="35" s="1"/>
  <c r="A21" i="35" s="1"/>
  <c r="A22" i="35" s="1"/>
  <c r="A23" i="35" s="1"/>
  <c r="A24" i="35" s="1"/>
  <c r="A25" i="35" s="1"/>
  <c r="A26" i="35" s="1"/>
  <c r="A27" i="35" s="1"/>
  <c r="A28" i="35" s="1"/>
  <c r="A29" i="35" s="1"/>
  <c r="A30" i="35" s="1"/>
  <c r="A31" i="35" s="1"/>
  <c r="A32" i="35" s="1"/>
  <c r="K20" i="32"/>
  <c r="K21" i="32"/>
  <c r="K22" i="32"/>
  <c r="K23" i="32"/>
  <c r="K24" i="32"/>
  <c r="K25" i="32"/>
  <c r="K26" i="32"/>
  <c r="K27" i="32"/>
  <c r="K19" i="32"/>
  <c r="J20" i="32"/>
  <c r="J21" i="32"/>
  <c r="J22" i="32"/>
  <c r="J23" i="32"/>
  <c r="J24" i="32"/>
  <c r="J25" i="32"/>
  <c r="J26" i="32"/>
  <c r="J27" i="32"/>
  <c r="J19" i="32"/>
  <c r="I20" i="32"/>
  <c r="I21" i="32"/>
  <c r="I22" i="32"/>
  <c r="I23" i="32"/>
  <c r="I24" i="32"/>
  <c r="I25" i="32"/>
  <c r="I26" i="32"/>
  <c r="I27" i="32"/>
  <c r="I19" i="32"/>
  <c r="H20" i="32"/>
  <c r="H21" i="32"/>
  <c r="H22" i="32"/>
  <c r="H23" i="32"/>
  <c r="H24" i="32"/>
  <c r="H25" i="32"/>
  <c r="H26" i="32"/>
  <c r="H27" i="32"/>
  <c r="H19" i="32"/>
  <c r="G20" i="32"/>
  <c r="G21" i="32"/>
  <c r="G22" i="32"/>
  <c r="G23" i="32"/>
  <c r="G24" i="32"/>
  <c r="G25" i="32"/>
  <c r="G26" i="32"/>
  <c r="G27" i="32"/>
  <c r="G19" i="32"/>
  <c r="F20" i="32"/>
  <c r="F21" i="32"/>
  <c r="F22" i="32"/>
  <c r="F23" i="32"/>
  <c r="F24" i="32"/>
  <c r="F25" i="32"/>
  <c r="F26" i="32"/>
  <c r="F27" i="32"/>
  <c r="F19" i="32"/>
  <c r="E20" i="32"/>
  <c r="E21" i="32"/>
  <c r="E22" i="32"/>
  <c r="E23" i="32"/>
  <c r="E24" i="32"/>
  <c r="E25" i="32"/>
  <c r="E26" i="32"/>
  <c r="E27" i="32"/>
  <c r="E19" i="32"/>
  <c r="D20" i="32"/>
  <c r="D21" i="32"/>
  <c r="D22" i="32"/>
  <c r="D23" i="32"/>
  <c r="D24" i="32"/>
  <c r="D25" i="32"/>
  <c r="D26" i="32"/>
  <c r="D27" i="32"/>
  <c r="D19" i="32"/>
  <c r="C20" i="32"/>
  <c r="C21" i="32"/>
  <c r="C22" i="32"/>
  <c r="C23" i="32"/>
  <c r="C24" i="32"/>
  <c r="C25" i="32"/>
  <c r="C26" i="32"/>
  <c r="C27" i="32"/>
  <c r="C19" i="32"/>
  <c r="B20" i="32"/>
  <c r="B21" i="32"/>
  <c r="B22" i="32"/>
  <c r="B23" i="32"/>
  <c r="B24" i="32"/>
  <c r="B25" i="32"/>
  <c r="B26" i="32"/>
  <c r="B27" i="32"/>
  <c r="B19" i="32"/>
  <c r="B19" i="50"/>
  <c r="A120" i="30"/>
  <c r="A121" i="30" s="1"/>
  <c r="A122" i="30" s="1"/>
  <c r="A123" i="30" s="1"/>
  <c r="A124" i="30" s="1"/>
  <c r="A7" i="30"/>
  <c r="A8" i="30" s="1"/>
  <c r="A9" i="30" s="1"/>
  <c r="A10" i="30" s="1"/>
  <c r="A11" i="30" s="1"/>
  <c r="A12" i="30" s="1"/>
  <c r="A13" i="30" s="1"/>
  <c r="A14" i="30" s="1"/>
  <c r="A15" i="30" s="1"/>
  <c r="A16" i="30" s="1"/>
  <c r="A17" i="30" s="1"/>
  <c r="A18" i="30" s="1"/>
  <c r="A19" i="30" s="1"/>
  <c r="A20" i="30" s="1"/>
  <c r="A21" i="30" s="1"/>
  <c r="A22" i="30" s="1"/>
  <c r="A23" i="30" s="1"/>
  <c r="A24" i="30" s="1"/>
  <c r="A25" i="30" s="1"/>
  <c r="A26" i="30" s="1"/>
  <c r="A27" i="30" s="1"/>
  <c r="A28" i="30" s="1"/>
  <c r="A29" i="30" s="1"/>
  <c r="A30" i="30" s="1"/>
  <c r="A31" i="30" s="1"/>
  <c r="A32" i="30" s="1"/>
  <c r="A33" i="30" s="1"/>
  <c r="A34" i="30" s="1"/>
  <c r="A35" i="30" s="1"/>
  <c r="A36" i="30" s="1"/>
  <c r="A37" i="30" s="1"/>
  <c r="A38" i="30" s="1"/>
  <c r="A39" i="30" s="1"/>
  <c r="A40" i="30" s="1"/>
  <c r="A41" i="30" s="1"/>
  <c r="A42" i="30" s="1"/>
  <c r="A43" i="30" s="1"/>
  <c r="A44" i="30" s="1"/>
  <c r="A45" i="30" s="1"/>
  <c r="A46" i="30" s="1"/>
  <c r="A47" i="30" s="1"/>
  <c r="A48" i="30" s="1"/>
  <c r="A49" i="30" s="1"/>
  <c r="A50" i="30" s="1"/>
  <c r="A51" i="30" s="1"/>
  <c r="A52" i="30" s="1"/>
  <c r="A53" i="30" s="1"/>
  <c r="A54" i="30" s="1"/>
  <c r="A55" i="30" s="1"/>
  <c r="A56" i="30" s="1"/>
  <c r="A57" i="30" s="1"/>
  <c r="A58" i="30" s="1"/>
  <c r="A59" i="30" s="1"/>
  <c r="A60" i="30" s="1"/>
  <c r="A61" i="30" s="1"/>
  <c r="A62" i="30" s="1"/>
  <c r="A63" i="30" s="1"/>
  <c r="A64" i="30" s="1"/>
  <c r="A65" i="30" s="1"/>
  <c r="A66" i="30" s="1"/>
  <c r="A67" i="30" s="1"/>
  <c r="A68" i="30" s="1"/>
  <c r="A69" i="30" s="1"/>
  <c r="A70" i="30" s="1"/>
  <c r="A71" i="30" s="1"/>
  <c r="A72" i="30" s="1"/>
  <c r="A73" i="30" s="1"/>
  <c r="A74" i="30" s="1"/>
  <c r="A75" i="30" s="1"/>
  <c r="A76" i="30" s="1"/>
  <c r="A77" i="30" s="1"/>
  <c r="A78" i="30" s="1"/>
  <c r="A79" i="30" s="1"/>
  <c r="A80" i="30" s="1"/>
  <c r="A81" i="30" s="1"/>
  <c r="A82" i="30" s="1"/>
  <c r="A83" i="30" s="1"/>
  <c r="A84" i="30" s="1"/>
  <c r="A85" i="30" s="1"/>
  <c r="A86" i="30" s="1"/>
  <c r="A87" i="30" s="1"/>
  <c r="A88" i="30" s="1"/>
  <c r="A89" i="30" s="1"/>
  <c r="A90" i="30" s="1"/>
  <c r="A91" i="30" s="1"/>
  <c r="A92" i="30" s="1"/>
  <c r="A93" i="30" s="1"/>
  <c r="A94" i="30" s="1"/>
  <c r="A95" i="30" s="1"/>
  <c r="A96" i="30" s="1"/>
  <c r="A97" i="30" s="1"/>
  <c r="A98" i="30" s="1"/>
  <c r="A99" i="30" s="1"/>
  <c r="A100" i="30" s="1"/>
  <c r="A101" i="30" s="1"/>
  <c r="A102" i="30" s="1"/>
  <c r="A103" i="30" s="1"/>
  <c r="A104" i="30" s="1"/>
  <c r="A105" i="30" s="1"/>
  <c r="A106" i="30" s="1"/>
  <c r="A107" i="30" s="1"/>
  <c r="A108" i="30" s="1"/>
  <c r="A109" i="30" s="1"/>
  <c r="A110" i="30" s="1"/>
  <c r="A111" i="30" s="1"/>
  <c r="A112" i="30" s="1"/>
  <c r="A113" i="30" s="1"/>
  <c r="A114" i="30" s="1"/>
  <c r="A115" i="30" s="1"/>
  <c r="A116" i="30" s="1"/>
  <c r="A117" i="30" s="1"/>
  <c r="A118" i="30" s="1"/>
</calcChain>
</file>

<file path=xl/sharedStrings.xml><?xml version="1.0" encoding="utf-8"?>
<sst xmlns="http://schemas.openxmlformats.org/spreadsheetml/2006/main" count="631" uniqueCount="394">
  <si>
    <t>Données utilisées pour le tableau sur les recettes fiscales par secteur en 2021</t>
  </si>
  <si>
    <t>Année 2021 (en milliards de dollars US)</t>
  </si>
  <si>
    <t xml:space="preserve">Danemark </t>
  </si>
  <si>
    <t xml:space="preserve">France </t>
  </si>
  <si>
    <t xml:space="preserve">Allemagne </t>
  </si>
  <si>
    <t xml:space="preserve">Italie </t>
  </si>
  <si>
    <t xml:space="preserve">Norvège </t>
  </si>
  <si>
    <t>Espagne</t>
  </si>
  <si>
    <t xml:space="preserve">Suède </t>
  </si>
  <si>
    <t xml:space="preserve">Royaume-Uni </t>
  </si>
  <si>
    <t xml:space="preserve">Etats-Unis </t>
  </si>
  <si>
    <t>Recettes fiscales totales</t>
  </si>
  <si>
    <t xml:space="preserve">Revenu et bénéfices </t>
  </si>
  <si>
    <t xml:space="preserve">Sécurité sociale </t>
  </si>
  <si>
    <t xml:space="preserve">Patrimoine </t>
  </si>
  <si>
    <t xml:space="preserve">Biens et services </t>
  </si>
  <si>
    <t xml:space="preserve">Données utilisées pour le graphique sur l'affectation des recettes de TVA entre 2015 et 2021 </t>
  </si>
  <si>
    <t xml:space="preserve">Données utilisées pour le graphique sur le poids des prélèvements obligatoires de 1960 à 2022  </t>
  </si>
  <si>
    <t xml:space="preserve">en % du PIB </t>
  </si>
  <si>
    <t xml:space="preserve">Poids des prélèvements obligatoires </t>
  </si>
  <si>
    <t>Note : hors cotisations sociales imputées et crédits d'impôt.</t>
  </si>
  <si>
    <t>Source : Insee, comptes nationaux, base 2014.</t>
  </si>
  <si>
    <t xml:space="preserve">En milliards d'euros </t>
  </si>
  <si>
    <t xml:space="preserve">Produit de la TVA nette </t>
  </si>
  <si>
    <t xml:space="preserve">Produit revenant à l’Etat </t>
  </si>
  <si>
    <t xml:space="preserve">Produit revenant à la protection sociale </t>
  </si>
  <si>
    <t xml:space="preserve">Produit  revenant aux collectivités territoriales </t>
  </si>
  <si>
    <t>En pourcentage des recettes de TVA</t>
  </si>
  <si>
    <t>Données utilisées pour le graphique sur "Les habitants des pays à forte imposition vivent-ils mieux ?"</t>
  </si>
  <si>
    <t>Année 2019</t>
  </si>
  <si>
    <t xml:space="preserve">Pays </t>
  </si>
  <si>
    <t xml:space="preserve">Recettes fiscales en % du PIB </t>
  </si>
  <si>
    <t xml:space="preserve">Satisfaction dans la vie </t>
  </si>
  <si>
    <t>Burkina Faso</t>
  </si>
  <si>
    <t>Bangladesh</t>
  </si>
  <si>
    <t>Canada</t>
  </si>
  <si>
    <t>Côte d'Ivoire</t>
  </si>
  <si>
    <t>Costa Rica</t>
  </si>
  <si>
    <t>France</t>
  </si>
  <si>
    <t>Gabon</t>
  </si>
  <si>
    <t>Ghana</t>
  </si>
  <si>
    <t>Guatemala</t>
  </si>
  <si>
    <t>Honduras</t>
  </si>
  <si>
    <t>Croatia</t>
  </si>
  <si>
    <t>Iran</t>
  </si>
  <si>
    <t>Israel</t>
  </si>
  <si>
    <t>Kenya</t>
  </si>
  <si>
    <t>Sri Lanka</t>
  </si>
  <si>
    <t>Lesotho</t>
  </si>
  <si>
    <t>Luxembourg</t>
  </si>
  <si>
    <t>Madagascar</t>
  </si>
  <si>
    <t>Niger</t>
  </si>
  <si>
    <t>Nicaragua</t>
  </si>
  <si>
    <t>Pakistan</t>
  </si>
  <si>
    <t>Panama</t>
  </si>
  <si>
    <t>Philippines</t>
  </si>
  <si>
    <t>Portugal</t>
  </si>
  <si>
    <t>Paraguay</t>
  </si>
  <si>
    <t>Rwanda</t>
  </si>
  <si>
    <t>El Salvador</t>
  </si>
  <si>
    <t>Eswatini</t>
  </si>
  <si>
    <t>Togo</t>
  </si>
  <si>
    <t>Ukraine</t>
  </si>
  <si>
    <t>Uruguay</t>
  </si>
  <si>
    <t>Venezuela</t>
  </si>
  <si>
    <t>Yemen</t>
  </si>
  <si>
    <t xml:space="preserve">Graphiques et tableaux du livre </t>
  </si>
  <si>
    <t>Albanie</t>
  </si>
  <si>
    <t>Emirats Arabes Unis</t>
  </si>
  <si>
    <t>Argentine</t>
  </si>
  <si>
    <t>Australie</t>
  </si>
  <si>
    <t>Autriche</t>
  </si>
  <si>
    <t>Azerbaïdjan</t>
  </si>
  <si>
    <t xml:space="preserve">Belgique </t>
  </si>
  <si>
    <t>Bénin</t>
  </si>
  <si>
    <t>Bulgarie</t>
  </si>
  <si>
    <t>Bahreïn</t>
  </si>
  <si>
    <t>Bolivie</t>
  </si>
  <si>
    <t>Brésil</t>
  </si>
  <si>
    <t>Suisse</t>
  </si>
  <si>
    <t>Chili</t>
  </si>
  <si>
    <t xml:space="preserve">Chine </t>
  </si>
  <si>
    <t xml:space="preserve">Congo </t>
  </si>
  <si>
    <t>Colombie</t>
  </si>
  <si>
    <t>Comores</t>
  </si>
  <si>
    <t>Chypre</t>
  </si>
  <si>
    <t>République dominicaine</t>
  </si>
  <si>
    <t xml:space="preserve">Algérie </t>
  </si>
  <si>
    <t>Équateur</t>
  </si>
  <si>
    <t xml:space="preserve">Espagne </t>
  </si>
  <si>
    <t>Estonie</t>
  </si>
  <si>
    <t>Éthiopie</t>
  </si>
  <si>
    <t>Finlande</t>
  </si>
  <si>
    <t>Royaume-Uni</t>
  </si>
  <si>
    <t>Géorgie</t>
  </si>
  <si>
    <t>Guinée</t>
  </si>
  <si>
    <t xml:space="preserve">Grèce </t>
  </si>
  <si>
    <t xml:space="preserve">Hong Kong </t>
  </si>
  <si>
    <t xml:space="preserve">Hongrie </t>
  </si>
  <si>
    <t>Zimbabwe</t>
  </si>
  <si>
    <t>Malawi</t>
  </si>
  <si>
    <t>Danemark</t>
  </si>
  <si>
    <t>Suède</t>
  </si>
  <si>
    <t>Italie</t>
  </si>
  <si>
    <t>Services généraux des administrations publiques</t>
  </si>
  <si>
    <t>Défense</t>
  </si>
  <si>
    <t>Ordre et sécurité publics</t>
  </si>
  <si>
    <t>Affaires économiques</t>
  </si>
  <si>
    <t>Protection de l’environnement</t>
  </si>
  <si>
    <t>Logements et équipements collectifs</t>
  </si>
  <si>
    <t>Santé</t>
  </si>
  <si>
    <t>Loisirs, culture et culte</t>
  </si>
  <si>
    <t>Enseignement</t>
  </si>
  <si>
    <t>Protection sociale</t>
  </si>
  <si>
    <t>Allemagne</t>
  </si>
  <si>
    <t>États-Unis</t>
  </si>
  <si>
    <t>Norvège</t>
  </si>
  <si>
    <t xml:space="preserve">Défense </t>
  </si>
  <si>
    <t xml:space="preserve">Ordre et sécurité publics </t>
  </si>
  <si>
    <t xml:space="preserve">Affaires économiques </t>
  </si>
  <si>
    <t xml:space="preserve">Sources : Statistiques de l’OCDE sur les comptes nationaux (base de données) ; statistiques d’Eurostat relatives aux finances publiques (base de données). </t>
  </si>
  <si>
    <t xml:space="preserve">Sources : Les recettes fiscales en % du PIB viennent du FMI et l'indice de satisfaction dans la vie vient du World Happiness Report 2021. </t>
  </si>
  <si>
    <t>Satisfaction dans la vie (2016)</t>
  </si>
  <si>
    <t xml:space="preserve">Cet indice est la moyenne de trois composants : </t>
  </si>
  <si>
    <t>1. Indice de capacité de l'Etat (moyenne de la capacité fiscale, la capacité juridique ainsi que de l'indice de capacité collective)</t>
  </si>
  <si>
    <t>2. Indice de paix (1. moins le nombre d'années depuis 1975 qu'un pays est en guerre civile moins le nombre d'années de répression dans un pays, divisé par 2)</t>
  </si>
  <si>
    <t xml:space="preserve">3. Revenu (revenu réel par habitant du pays) </t>
  </si>
  <si>
    <t>Recettes fiscales par secteur - En pourcentage des recettes fiscales totales (2021)</t>
  </si>
  <si>
    <t xml:space="preserve">Données utilisées pour le graphique sur les impôts payés par groupe de revenu avant impôt </t>
  </si>
  <si>
    <t xml:space="preserve">Données utilisées pour le graphique sur l'évolution du produit de l'IR et de la CSG </t>
  </si>
  <si>
    <t>Année</t>
  </si>
  <si>
    <t xml:space="preserve">Dépenses RSA </t>
  </si>
  <si>
    <t xml:space="preserve">Dépenses prime d'activité </t>
  </si>
  <si>
    <t xml:space="preserve">Années </t>
  </si>
  <si>
    <t>Données utilisées pour le graphique G15</t>
  </si>
  <si>
    <t>"Quand vous payez des impôts, avez-vous le sentiment de faire un acte citoyen ?", en %</t>
  </si>
  <si>
    <t xml:space="preserve">Oui, tout à fait </t>
  </si>
  <si>
    <t xml:space="preserve">Non, pas du tout </t>
  </si>
  <si>
    <t>Non, plutôt pas</t>
  </si>
  <si>
    <t>Données utilisées pour le graphique G13</t>
  </si>
  <si>
    <t>Oui, plutôt</t>
  </si>
  <si>
    <t xml:space="preserve">Non, plutôt pas </t>
  </si>
  <si>
    <t>Données utilisées pour le graphique G14</t>
  </si>
  <si>
    <t>Aux classes moyennes</t>
  </si>
  <si>
    <t>Aux catégories privilégiées</t>
  </si>
  <si>
    <t>Aux catégories défavorisées</t>
  </si>
  <si>
    <t>"Quand vous pensez au montant des différents impôts et taxes que vous payez (impôts sur le revenu, taxe d'habitation, TVA..), avez-vous le sentiment qu'il est ..), en %</t>
  </si>
  <si>
    <t>"Certains Français décident de s'installer à l'étranger afin de payer moins d'impôts. Personnellement, approuvez-vous cette décision?", en %</t>
  </si>
  <si>
    <t>Très bien</t>
  </si>
  <si>
    <t>Plutôt bien</t>
  </si>
  <si>
    <t xml:space="preserve">Plutôt mal </t>
  </si>
  <si>
    <t xml:space="preserve">Très mal </t>
  </si>
  <si>
    <t>Impôts</t>
  </si>
  <si>
    <t>Transferts</t>
  </si>
  <si>
    <t>Cotisations sociales non contributives</t>
  </si>
  <si>
    <t>Cotisations sociales contributives</t>
  </si>
  <si>
    <t>Groupes</t>
  </si>
  <si>
    <t>Total des impôts (hors cotisations sociales contributives)</t>
  </si>
  <si>
    <t>En % du revenu avant impôt</t>
  </si>
  <si>
    <t>«D’une manière générale, diriez-vous que les pouvoirs publics utilisent bien ou mal l’argent des impôts? », en %</t>
  </si>
  <si>
    <t>TOTAL</t>
  </si>
  <si>
    <t xml:space="preserve">en millions d'unités de monnaie nationale </t>
  </si>
  <si>
    <t>en % du total des dépenses  des administrations publiques</t>
  </si>
  <si>
    <t>Données pour le tableau sur la ventilation des dépenses des administrations publiques par fonction, en % du total des dépenses  des administrations publiques, 2021</t>
  </si>
  <si>
    <t>Source : Insee, comptes nationaux - base 2014.</t>
  </si>
  <si>
    <t xml:space="preserve">Impôt sur le revenu (IR) </t>
  </si>
  <si>
    <t xml:space="preserve">Contribution sociale généralisée (CSG) </t>
  </si>
  <si>
    <t>Indonésie</t>
  </si>
  <si>
    <t>Inde</t>
  </si>
  <si>
    <t>Irlande</t>
  </si>
  <si>
    <t>Islande</t>
  </si>
  <si>
    <t>Jamaïque</t>
  </si>
  <si>
    <t>Jordanie</t>
  </si>
  <si>
    <t>Japon</t>
  </si>
  <si>
    <t>République du Kirghizistan</t>
  </si>
  <si>
    <t>Cambodge</t>
  </si>
  <si>
    <t>République de Corée</t>
  </si>
  <si>
    <t>Koweït</t>
  </si>
  <si>
    <t>Liban</t>
  </si>
  <si>
    <t>Maroc</t>
  </si>
  <si>
    <t>Moldovie</t>
  </si>
  <si>
    <t xml:space="preserve">Mexique </t>
  </si>
  <si>
    <t>Macédoine du Nord</t>
  </si>
  <si>
    <t>Mongolie</t>
  </si>
  <si>
    <t>Malaisie</t>
  </si>
  <si>
    <t>Namibie</t>
  </si>
  <si>
    <t>Nigéria</t>
  </si>
  <si>
    <t>Pays-Bas</t>
  </si>
  <si>
    <t>Nouvelle-Zélande</t>
  </si>
  <si>
    <t>Pérou</t>
  </si>
  <si>
    <t>Pologne</t>
  </si>
  <si>
    <t>Roumanie</t>
  </si>
  <si>
    <t>Russie</t>
  </si>
  <si>
    <t>Arabie Saoudite</t>
  </si>
  <si>
    <t>Sénégal</t>
  </si>
  <si>
    <t>République slovaque</t>
  </si>
  <si>
    <t>Slovénie</t>
  </si>
  <si>
    <t>Tchad</t>
  </si>
  <si>
    <t>Thaïlande</t>
  </si>
  <si>
    <t>Tunisie</t>
  </si>
  <si>
    <t xml:space="preserve">Turquie </t>
  </si>
  <si>
    <t xml:space="preserve">Tanzanie </t>
  </si>
  <si>
    <t>Ouganda</t>
  </si>
  <si>
    <t xml:space="preserve">États-Unis </t>
  </si>
  <si>
    <t>Ouzbékistan</t>
  </si>
  <si>
    <t>Afrique du Sud</t>
  </si>
  <si>
    <t>Moyenne</t>
  </si>
  <si>
    <t>Source : Conseil des prélèvements obligatoires, Rapport particulier n°2 - La place de la taxe sur la valeur ajoutée (TVA) dans les finances publiques, 2021</t>
  </si>
  <si>
    <t xml:space="preserve"> https://www.ccomptes.fr/system/files/2023-02/20230209-TVA-rapport-particulier-2.pdf</t>
  </si>
  <si>
    <t xml:space="preserve">Source : Les recettes fiscales en pourcentage du PIB viennent du FMI. L'indice de satisfaction dans la vie vient du World Happiness Report 2021. </t>
  </si>
  <si>
    <t>Source : T. Piketty, Une brève histoire de l'égalité, Seuil, 2021</t>
  </si>
  <si>
    <r>
      <t>Données utilisées pour le graphique sur "Les habitants des pays à forte imposition vivent-ils mieux ?"</t>
    </r>
    <r>
      <rPr>
        <b/>
        <sz val="11"/>
        <color rgb="FFFF0000"/>
        <rFont val="Calibri"/>
        <family val="2"/>
        <scheme val="minor"/>
      </rPr>
      <t xml:space="preserve"> </t>
    </r>
  </si>
  <si>
    <t>Ventilation des dépenses des administrations publiques par fonction, en pourcentage du total des dépenses, 2021</t>
  </si>
  <si>
    <t xml:space="preserve">Année </t>
  </si>
  <si>
    <t>" Avez-vous le sentiment que la politique fiscale demande surtout des efforts .. ", en %</t>
  </si>
  <si>
    <t>Plus d'efforts</t>
  </si>
  <si>
    <t xml:space="preserve">A peu près autant d'efforts </t>
  </si>
  <si>
    <t xml:space="preserve">Moins d'efforts </t>
  </si>
  <si>
    <t xml:space="preserve">À peu près autant d'efforts </t>
  </si>
  <si>
    <t>http://data.caf.fr/dataset/les-depenses-tous-regimes-de-prestations-familiales-et-sociales</t>
  </si>
  <si>
    <t xml:space="preserve">En millions d'euros </t>
  </si>
  <si>
    <t>Transferts monétaires (RSA-RMI, minimum vieillesse…)</t>
  </si>
  <si>
    <t>Dépenses de consommation collective (défense, ordre et sécurité publics…)</t>
  </si>
  <si>
    <t>Dépenses d'éducation (activités d'enseignement, transports scolaires...)</t>
  </si>
  <si>
    <t>Dépenses de santé et autres (consommation de soins et de biens médicaux...)</t>
  </si>
  <si>
    <t>Notes : Les valeurs ont été arrondies.</t>
  </si>
  <si>
    <t>Cluster</t>
  </si>
  <si>
    <t>Le Danemark et l'Allemagne ont été alloués au cluster 3.</t>
  </si>
  <si>
    <t xml:space="preserve">Source : OCDE (2023), « Recettes fiscales : Tableaux comparatifs », Statistiques fiscales de l'OCDE (base de données), https://doi.org/10.1787/data-00262-fr (consultée le 10 octobre 2023). </t>
  </si>
  <si>
    <t xml:space="preserve">Source: Bozio Antoine, Garbinti Bertrand, Goupille-Lebret Jonathan, Guillot Malka, and Piketty Thomas (2023) Predistribution vs. Redistribution: Evidence from France and the U.S. American Economic Journal: Applied Economics </t>
  </si>
  <si>
    <t>https://www.insee.fr/fr/statistiques/2381408#tableau-figure1</t>
  </si>
  <si>
    <t>Notes:  Nombre au 1er janvier.</t>
  </si>
  <si>
    <t>Indice de paix (1)</t>
  </si>
  <si>
    <t>Indice de capacité de l'État (2)</t>
  </si>
  <si>
    <t>Revenu (3)</t>
  </si>
  <si>
    <t>Moyenne (1), (2) et (3)</t>
  </si>
  <si>
    <t xml:space="preserve">Source : Site de la CAF, rubrique Statistiques allocataires, prestations et services, thème Synthèse allocataires et prestations, dossier Dépenses tous régimes de prestations familiales et sociales gérées par la branche Famille : data.caf.fr. </t>
  </si>
  <si>
    <r>
      <rPr>
        <sz val="11"/>
        <color theme="1"/>
        <rFont val="Calibri (Corps)"/>
      </rPr>
      <t>Source :</t>
    </r>
    <r>
      <rPr>
        <u/>
        <sz val="11"/>
        <color theme="10"/>
        <rFont val="Calibri"/>
        <family val="2"/>
        <scheme val="minor"/>
      </rPr>
      <t xml:space="preserve"> </t>
    </r>
    <r>
      <rPr>
        <sz val="11"/>
        <color theme="1"/>
        <rFont val="Calibri (Corps)"/>
      </rPr>
      <t>https://data.drees.solidarites-sante.gouv.fr/explore/dataset/donnees-mensuelles-sur-les-prestations-de-solidarite/information/</t>
    </r>
  </si>
  <si>
    <t>Données utilisées pour le graphique sur l'évolution des dépenses du RSA et de la prime d'activité</t>
  </si>
  <si>
    <t>Impôts progressifs sur le revenu (IR)</t>
  </si>
  <si>
    <t>Algérie</t>
  </si>
  <si>
    <t>Haïti</t>
  </si>
  <si>
    <t>Turquie</t>
  </si>
  <si>
    <t>Chine</t>
  </si>
  <si>
    <t>Egypte</t>
  </si>
  <si>
    <t>Grèce</t>
  </si>
  <si>
    <t>Hongrie</t>
  </si>
  <si>
    <t>Maurice</t>
  </si>
  <si>
    <t>Corée du Sud</t>
  </si>
  <si>
    <t>Belgique</t>
  </si>
  <si>
    <t>le Portugal</t>
  </si>
  <si>
    <t>Salvador</t>
  </si>
  <si>
    <t>Israël</t>
  </si>
  <si>
    <t>Slovènie</t>
  </si>
  <si>
    <t>Mexique</t>
  </si>
  <si>
    <t>Slovaquie</t>
  </si>
  <si>
    <t>Corée</t>
  </si>
  <si>
    <t>Impôts à taux unique (CSG, CRDS...)</t>
  </si>
  <si>
    <t>Impôts sur le capital (IS, IFI, TFPB…)</t>
  </si>
  <si>
    <t>Impôts indirects (TVA, TICPE...)</t>
  </si>
  <si>
    <t>À l'ensemble des Français</t>
  </si>
  <si>
    <t>Notes :</t>
  </si>
  <si>
    <t xml:space="preserve">Les clusters 1, 2 et 3 correspondent respectivement aux États faibles, redistributifs et d'intérêt commun. Il s'agit des clusters de développement identifiés par Besley et Persson. Il sont définis comme suit : </t>
  </si>
  <si>
    <t>1. État faible : contraintes exécutives faibles et absence d'intérêts communs, en situation de paix, de guerre civile ou de répression.</t>
  </si>
  <si>
    <t>2. État redistributif : contraintes exécutives faibles mais niveaux variables d'intérêts communs, en situation de paix, de guerre civile ou de répression.</t>
  </si>
  <si>
    <t>3. État d'intérêt commun : contraintes exécutives fortes et intérêts communs sans violence politique (c'est-à-dire la paix).</t>
  </si>
  <si>
    <t>Données utilisées pour le graphique sur la décomposition des impôts en France</t>
  </si>
  <si>
    <t xml:space="preserve">Données utilisées pour le graphique sur la décomposition des transferts en France </t>
  </si>
  <si>
    <t>Données utilisées pour le graphique sur le taux marginal supérieur de l'impôt sur le revenu</t>
  </si>
  <si>
    <t xml:space="preserve">Taux marginal supérieur de l'impôt sur le revenu </t>
  </si>
  <si>
    <t xml:space="preserve">Nombre de foyers RSA </t>
  </si>
  <si>
    <t>Nombre de foyers PPA</t>
  </si>
  <si>
    <t xml:space="preserve">Année 2019 </t>
  </si>
  <si>
    <t>Source : Sondage  " Les Français et les impôts " réalisé sur Internet pour la fondation internationale de finances publiques (Fondafip) et Le Monde, auprès</t>
  </si>
  <si>
    <t>d'un échantillon de 967 personnes en 2013, de 1070 personnes en 2018 et de 1000 personnes en 2023, représentatif de la population âgée de 18 ans ou plus.</t>
  </si>
  <si>
    <t>"Par rapport à l’ensemble des Français, avez-vous le sentiment que la politique fiscale du gouvernement demande plus, moins ou à peu près autant d’efforts à ces différentes catégories ? "</t>
  </si>
  <si>
    <t>d'un échantillon de 1070 personnes en 2018 et de 1000 personnes en 2023, représentatif de la population âgée de 18 ans ou plus.</t>
  </si>
  <si>
    <t xml:space="preserve">Données utilisées pour le graphique sur les piliers de la prospérité </t>
  </si>
  <si>
    <t>Indice des piliers de la prospérité (2016)</t>
  </si>
  <si>
    <t xml:space="preserve">Source : L'indice des piliers de la prospérité est l'indice construit par Besley et Persson dans "Pillars of prosperity" (2011). L'indice de satisfaction dans la vie vient du World Happiness Report 2016. </t>
  </si>
  <si>
    <t>L'indice des piliers de la prospérité dresse un portrait sommaire de la situation des États en ce qui concerne leur capacité à atteindre des objectifs politiques, la violence politique et le bien-être matériel.</t>
  </si>
  <si>
    <t>Bien et services</t>
  </si>
  <si>
    <t xml:space="preserve">Note : Les impôts sur les salaires et la main d'oeuvre ont été rajoutés aux cotisations de sécurité sociale. La catégorie "Autres" a été rajoutée aux biens et services. Les valeurs ont été arrondies. </t>
  </si>
  <si>
    <t xml:space="preserve">Réponses au sondage du CPO </t>
  </si>
  <si>
    <t>2021 : questions 8 &amp; 9</t>
  </si>
  <si>
    <t>2023 : questions 12 &amp; 13</t>
  </si>
  <si>
    <t>Pensez-vous que, de manière générale, les impôts en France sont. . . ?, en %</t>
  </si>
  <si>
    <t xml:space="preserve">Trop élevés </t>
  </si>
  <si>
    <t xml:space="preserve">Pas assez élevés </t>
  </si>
  <si>
    <t>Ni trop, ni pas assez élevés</t>
  </si>
  <si>
    <t xml:space="preserve">Trop d'impôts </t>
  </si>
  <si>
    <t xml:space="preserve">Pas assez d'impôts </t>
  </si>
  <si>
    <t xml:space="preserve">Ni trop, ni pas assez d'impôts </t>
  </si>
  <si>
    <t>Source : « Baromètre des prélèvements obligatoires » éditions 2021 et 2023, commandité par le Conseil des prélèvements obligatoires (CPO) et réalisé auprès d'un échantillon représentatif des Français âgés de 18 ans et plus.</t>
  </si>
  <si>
    <t>Réponses au sondage de Fondafip et du Monde</t>
  </si>
  <si>
    <r>
      <t xml:space="preserve">Sentiment que le montant des impôts payés est </t>
    </r>
    <r>
      <rPr>
        <b/>
        <sz val="12"/>
        <color theme="1"/>
        <rFont val="Calibri"/>
        <family val="2"/>
        <scheme val="minor"/>
      </rPr>
      <t xml:space="preserve">excessif </t>
    </r>
  </si>
  <si>
    <r>
      <t xml:space="preserve">Sentiment que le montant des impôts payés est </t>
    </r>
    <r>
      <rPr>
        <b/>
        <sz val="12"/>
        <color theme="1"/>
        <rFont val="Calibri"/>
        <family val="2"/>
        <scheme val="minor"/>
      </rPr>
      <t>élevé mais supportable</t>
    </r>
  </si>
  <si>
    <r>
      <t xml:space="preserve">Sentiment que le montant des impôts payés est </t>
    </r>
    <r>
      <rPr>
        <b/>
        <sz val="12"/>
        <color theme="1"/>
        <rFont val="Calibri"/>
        <family val="2"/>
        <scheme val="minor"/>
      </rPr>
      <t xml:space="preserve">peu élevé </t>
    </r>
  </si>
  <si>
    <t>Source : Eurobaromètre spécial 498: Travail non déclaré dans l’Union européenne</t>
  </si>
  <si>
    <t>2021 : question 12</t>
  </si>
  <si>
    <t>2023 : question 16</t>
  </si>
  <si>
    <t>Êtes-vous d’accord ou pas d’accord avec l’affirmation suivante : « Payer ses impôts et cotisations sociales est un acte citoyen »?</t>
  </si>
  <si>
    <t xml:space="preserve">Tout à fait d’accord </t>
  </si>
  <si>
    <t>Plutôt d’accord</t>
  </si>
  <si>
    <t xml:space="preserve">Plutôt pas d’accord </t>
  </si>
  <si>
    <t xml:space="preserve">Pas du tout d’accord </t>
  </si>
  <si>
    <t>2023 : question 44</t>
  </si>
  <si>
    <t xml:space="preserve">Certains Français décident de s'installer à l'étranger afin de payer moins d'impôts et de cotisations sociales. Personnellement, trouvez-vous ce comportement justifié ou non ? </t>
  </si>
  <si>
    <t xml:space="preserve">Merci de répondre en utilisant une échelle de 1 à 10, 1 signifiant que cela n’est jamais justifié, 10 signifiant que c’est toujours justifié, les notes intermédiaires permettant de nuancer votre point de vue. </t>
  </si>
  <si>
    <t>Source : « Baromètre des prélèvements obligatoires » édition 2023, commandité par le Conseil des prélèvements obligatoires (CPO) et réalisé auprès d'un échantillon représentatif des Français âgés de 18 ans et plus.</t>
  </si>
  <si>
    <t>2021 : question 18</t>
  </si>
  <si>
    <t>2023 : question 19</t>
  </si>
  <si>
    <t xml:space="preserve">Êtes-vous satisfait(e) ou pas satisfait(e) de la manière dont l’argent public issu des impôts et des cotisations sociales est utilisé en général ? </t>
  </si>
  <si>
    <t>Très satisfait(e)</t>
  </si>
  <si>
    <t>Plutôt satisfait(e)</t>
  </si>
  <si>
    <t xml:space="preserve">Plutôt pas satisfait(e) </t>
  </si>
  <si>
    <t xml:space="preserve">Pas du tout satisfait(e) </t>
  </si>
  <si>
    <t>2021 : question 25</t>
  </si>
  <si>
    <t>2023 : questions 14 et 15</t>
  </si>
  <si>
    <t xml:space="preserve">Selon vous, le niveau des cotisations sociales (salariales et patronales) est-il... ?, en % </t>
  </si>
  <si>
    <t>Trop important</t>
  </si>
  <si>
    <t xml:space="preserve">Pas assez important </t>
  </si>
  <si>
    <t xml:space="preserve">Ni trop ni pas assez important </t>
  </si>
  <si>
    <t>Pensez-vous que, de manière générale, les cotisations sociales en France sont...?</t>
  </si>
  <si>
    <t>Trop élevées</t>
  </si>
  <si>
    <t>Pas assez élevées</t>
  </si>
  <si>
    <t xml:space="preserve">Ni trop, ni pas assez élevées </t>
  </si>
  <si>
    <t xml:space="preserve">Pensez-vous que vous payez personnellement...? </t>
  </si>
  <si>
    <t xml:space="preserve">Trop de cotisations sociales </t>
  </si>
  <si>
    <t>Pas assez de cotisations sociales</t>
  </si>
  <si>
    <t>Ni trop, ni pas assez de cotisations sociales</t>
  </si>
  <si>
    <t>Année 2023</t>
  </si>
  <si>
    <t>Groupe</t>
  </si>
  <si>
    <t>Traitement</t>
  </si>
  <si>
    <t xml:space="preserve">Contrôle </t>
  </si>
  <si>
    <t>2023 : question 45</t>
  </si>
  <si>
    <t>Une personne est engagée par un particulier pour un travail. Ce travail n’est pas déclaré aux administrations fiscales ou de sécurité sociale. Personnellement, trouvez- vous ce comportement justifié ou non ?</t>
  </si>
  <si>
    <t xml:space="preserve">De la part de l'employeur </t>
  </si>
  <si>
    <t xml:space="preserve">De la part du travailleur </t>
  </si>
  <si>
    <t>Réponses au sondage de l'eurobaromètre</t>
  </si>
  <si>
    <t>2019 : question QD5</t>
  </si>
  <si>
    <t>Une personne privée est engagée par un ménage privé et elle ne déclare pas le paiement reçu aux autorités fiscales ou de sécurité sociale, même si elle devrait le faire.</t>
  </si>
  <si>
    <t>Dans quelle mesure trouvez-vous ce comportement acceptable ou non.</t>
  </si>
  <si>
    <t xml:space="preserve">Refus/Ne sait pas </t>
  </si>
  <si>
    <t>https://data.europa.eu/data/datasets/s2250_92_1_498_eng?locale=fr</t>
  </si>
  <si>
    <t>Pensez-vous que vous payez personnellement …?, en %</t>
  </si>
  <si>
    <t>Données utilisées pour le graphique G17</t>
  </si>
  <si>
    <t>Données utilisées pour le graphique G18</t>
  </si>
  <si>
    <t>Données utilisées pour le graphique G19</t>
  </si>
  <si>
    <t>2021 : questions 15.1, 15.2 et 15.3</t>
  </si>
  <si>
    <t>2023 : question 34</t>
  </si>
  <si>
    <t xml:space="preserve">Selon l’idée que vous vous en faites, diriez-vous que le niveau des impôts payés par chacune des populations suivantes est...? </t>
  </si>
  <si>
    <t xml:space="preserve">Trop important </t>
  </si>
  <si>
    <t xml:space="preserve">Juste </t>
  </si>
  <si>
    <t xml:space="preserve">Les ménages les plus aisés </t>
  </si>
  <si>
    <t xml:space="preserve">Les ménages aux revenus intermédiaires </t>
  </si>
  <si>
    <t>Les ménages les plus modestes</t>
  </si>
  <si>
    <t xml:space="preserve">Selon l’idée que vous vous en faites, diriez-vous que le niveau des impôts et cotisations sociales payés par chacune des populations suivantes est… ? </t>
  </si>
  <si>
    <t xml:space="preserve">Trop élevé </t>
  </si>
  <si>
    <t xml:space="preserve">Pas assez élevé </t>
  </si>
  <si>
    <t xml:space="preserve">Les 10 % des ménages les plus aisés </t>
  </si>
  <si>
    <t xml:space="preserve">Les 40 % des ménages les plus modestes </t>
  </si>
  <si>
    <t xml:space="preserve">Les 50 % des ménages aux revenus intermédiaires </t>
  </si>
  <si>
    <t>Mesure 1 : l’opinion sur le niveau général des impôts et cotisations sociales en France</t>
  </si>
  <si>
    <t>Mesure 2 : l’opinion sur le niveau des impôts et cotisations sociales payés par le répondant lui-même</t>
  </si>
  <si>
    <t>Mesure 3 : le fait de considérer ou pas le paiement des impôts et cotisations sociales comme un acte citoyen</t>
  </si>
  <si>
    <t xml:space="preserve">Question 12 baromètre 2023 pour les impôts </t>
  </si>
  <si>
    <t xml:space="preserve">Question 14 baromètre 2023 pour les CS </t>
  </si>
  <si>
    <t xml:space="preserve">Question 13 baromètre 2023 pour les impôts </t>
  </si>
  <si>
    <t xml:space="preserve">Question 15 baromètre 2023 pour les CS </t>
  </si>
  <si>
    <t xml:space="preserve">Question 16 baromètre 2023 </t>
  </si>
  <si>
    <t xml:space="preserve">Niveau général des impôts </t>
  </si>
  <si>
    <t>Trop élevé</t>
  </si>
  <si>
    <t>Pas assez élevé</t>
  </si>
  <si>
    <t>Ni trop, ni pas assez élevé</t>
  </si>
  <si>
    <t>Contrôle</t>
  </si>
  <si>
    <t>Niveau général des CS</t>
  </si>
  <si>
    <t xml:space="preserve">Traitement </t>
  </si>
  <si>
    <t xml:space="preserve">Niveau personnel des impôts </t>
  </si>
  <si>
    <t>Niveau personnel des CS</t>
  </si>
  <si>
    <t>L'impôt comme acte citoyen</t>
  </si>
  <si>
    <t>Source : Pierre C. Boyer &amp; Thibault Ingrand &amp; Christophe Strassel, 2022. "Les déterminants du consentement à l’impôt en France : Analyse de l’enquête du Conseil des prélèvements obligatoires 2021," Working Papers 2022-10, Center for Research in Economics and Statistics.</t>
  </si>
  <si>
    <t xml:space="preserve"> « Baromètre des prélèvements obligatoires » éditions 2021 et 2023, commandité par le Conseil des prélèvements obligatoires (CPO) et réalisé auprès d'un échantillon représentatif des Français âgés de 18 ans et plus.</t>
  </si>
  <si>
    <t>Données utilisées pour la figure G16</t>
  </si>
  <si>
    <t>Données utilisées pour le graphique G20</t>
  </si>
  <si>
    <t>Données utilisées pour le graphique G21</t>
  </si>
  <si>
    <t>Données utilisées pour le graphique G22</t>
  </si>
  <si>
    <r>
      <t xml:space="preserve">2023 : question 19 </t>
    </r>
    <r>
      <rPr>
        <u/>
        <sz val="12"/>
        <color theme="1"/>
        <rFont val="Calibri (Corps)"/>
      </rPr>
      <t>avec individus traités ET non traités</t>
    </r>
  </si>
  <si>
    <t>Données utilisées pour le graphique G23</t>
  </si>
  <si>
    <t>Données utilisées pour la figure G12</t>
  </si>
  <si>
    <t xml:space="preserve">Champ : Pays OCDE sauf Lettonie, Lituanie, République tchèque </t>
  </si>
  <si>
    <r>
      <t>Pierre Boyer,</t>
    </r>
    <r>
      <rPr>
        <b/>
        <i/>
        <sz val="11"/>
        <color theme="1"/>
        <rFont val="Calibri"/>
        <family val="2"/>
        <scheme val="minor"/>
      </rPr>
      <t xml:space="preserve"> Peut-on être heureux de payer des impôts ?</t>
    </r>
    <r>
      <rPr>
        <b/>
        <sz val="11"/>
        <color theme="1"/>
        <rFont val="Calibri"/>
        <family val="2"/>
        <scheme val="minor"/>
      </rPr>
      <t xml:space="preserve">, Presses universitaires de France, 2024 </t>
    </r>
  </si>
  <si>
    <t>https://www.puf.com/peut-etre-heureux-de-payer-des-impots</t>
  </si>
  <si>
    <t>(dernière mise à jour: 14/03/2024)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</si>
</sst>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 #,##0.00_)_ ;_ * \(#,##0.00\)_ ;_ * &quot;-&quot;??_)_ ;_ @_ "/>
    <numFmt numFmtId="165" formatCode="0.0"/>
    <numFmt numFmtId="166" formatCode="0.000"/>
    <numFmt numFmtId="167" formatCode="0.0%"/>
  </numFmts>
  <fonts count="56">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1"/>
      <color theme="1"/>
      <name val="Calibri"/>
      <family val="2"/>
      <scheme val="minor"/>
    </font>
    <font>
      <sz val="10"/>
      <color indexed="8"/>
      <name val="Helvetica Neue"/>
      <family val="2"/>
    </font>
    <font>
      <i/>
      <sz val="11"/>
      <color rgb="FFFF0000"/>
      <name val="Calibri"/>
      <family val="2"/>
      <scheme val="minor"/>
    </font>
    <font>
      <sz val="10"/>
      <name val="Calibri"/>
      <family val="2"/>
      <scheme val="minor"/>
    </font>
    <font>
      <sz val="11"/>
      <color rgb="FFFF0000"/>
      <name val="Calibri"/>
      <family val="2"/>
      <scheme val="minor"/>
    </font>
    <font>
      <b/>
      <sz val="11"/>
      <color rgb="FFFF0000"/>
      <name val="Calibri"/>
      <family val="2"/>
      <scheme val="minor"/>
    </font>
    <font>
      <i/>
      <sz val="11"/>
      <color theme="1"/>
      <name val="Calibri"/>
      <family val="2"/>
      <scheme val="minor"/>
    </font>
    <font>
      <b/>
      <sz val="11"/>
      <color rgb="FFFF0000"/>
      <name val="Calibri (Corps)"/>
    </font>
    <font>
      <b/>
      <sz val="11"/>
      <color rgb="FF000000"/>
      <name val="Calibri"/>
      <family val="2"/>
      <scheme val="minor"/>
    </font>
    <font>
      <sz val="10"/>
      <name val="Arial"/>
      <family val="2"/>
    </font>
    <font>
      <b/>
      <sz val="12"/>
      <name val="Arial"/>
      <family val="2"/>
    </font>
    <font>
      <sz val="12"/>
      <color theme="1"/>
      <name val="Arial"/>
      <family val="2"/>
    </font>
    <font>
      <sz val="12"/>
      <name val="Arial"/>
      <family val="2"/>
    </font>
    <font>
      <b/>
      <sz val="12"/>
      <color theme="1"/>
      <name val="Arial"/>
      <family val="2"/>
    </font>
    <font>
      <b/>
      <sz val="10"/>
      <color theme="1"/>
      <name val="Arial"/>
      <family val="2"/>
    </font>
    <font>
      <sz val="8"/>
      <color theme="1"/>
      <name val="Arial"/>
      <family val="2"/>
    </font>
    <font>
      <sz val="8"/>
      <color rgb="FF000000"/>
      <name val="Arial"/>
      <family val="2"/>
    </font>
    <font>
      <sz val="11"/>
      <color theme="1"/>
      <name val="Arial"/>
      <family val="2"/>
    </font>
    <font>
      <u/>
      <sz val="11"/>
      <color theme="10"/>
      <name val="Calibri"/>
      <family val="2"/>
      <scheme val="minor"/>
    </font>
    <font>
      <sz val="11"/>
      <color rgb="FF000000"/>
      <name val="Calibri"/>
      <family val="2"/>
      <scheme val="minor"/>
    </font>
    <font>
      <sz val="11"/>
      <color theme="1"/>
      <name val="Calibri"/>
      <family val="2"/>
      <scheme val="minor"/>
    </font>
    <font>
      <sz val="10"/>
      <color theme="1"/>
      <name val="Arial"/>
      <family val="2"/>
    </font>
    <font>
      <i/>
      <sz val="11"/>
      <color theme="1"/>
      <name val="Calibri (Corps)"/>
    </font>
    <font>
      <sz val="10"/>
      <color rgb="FF000000"/>
      <name val="Arial"/>
      <family val="2"/>
    </font>
    <font>
      <sz val="11"/>
      <color theme="1"/>
      <name val="Calibri (Corps)"/>
    </font>
    <font>
      <sz val="11"/>
      <color rgb="FFFF0000"/>
      <name val="Calibri (Corps)"/>
    </font>
    <font>
      <b/>
      <i/>
      <sz val="11"/>
      <color theme="1"/>
      <name val="Calibri"/>
      <family val="2"/>
      <scheme val="minor"/>
    </font>
    <font>
      <sz val="11"/>
      <name val="Calibri"/>
      <family val="2"/>
      <scheme val="minor"/>
    </font>
    <font>
      <sz val="11"/>
      <color rgb="FF00B0F0"/>
      <name val="Calibri"/>
      <family val="2"/>
      <scheme val="minor"/>
    </font>
    <font>
      <sz val="11"/>
      <color theme="1"/>
      <name val="Calibri"/>
      <family val="2"/>
    </font>
    <font>
      <i/>
      <u/>
      <sz val="11"/>
      <color theme="1"/>
      <name val="Calibri"/>
      <family val="2"/>
      <scheme val="minor"/>
    </font>
    <font>
      <sz val="16"/>
      <color rgb="FF000000"/>
      <name val="Calibri"/>
      <family val="2"/>
      <scheme val="minor"/>
    </font>
    <font>
      <u/>
      <sz val="11"/>
      <color theme="1"/>
      <name val="Calibri"/>
      <family val="2"/>
      <scheme val="minor"/>
    </font>
    <font>
      <b/>
      <sz val="13"/>
      <color theme="1"/>
      <name val="Arial"/>
      <family val="2"/>
    </font>
    <font>
      <sz val="10"/>
      <color theme="1"/>
      <name val="Calibri"/>
      <family val="2"/>
      <scheme val="minor"/>
    </font>
    <font>
      <sz val="10"/>
      <color rgb="FF000000"/>
      <name val="Calibri"/>
      <family val="2"/>
      <scheme val="minor"/>
    </font>
    <font>
      <b/>
      <sz val="12"/>
      <color theme="1"/>
      <name val="Calibri"/>
      <family val="2"/>
      <scheme val="minor"/>
    </font>
    <font>
      <i/>
      <sz val="12"/>
      <color theme="1"/>
      <name val="Calibri"/>
      <family val="2"/>
      <scheme val="minor"/>
    </font>
    <font>
      <sz val="12"/>
      <color rgb="FF000000"/>
      <name val="Calibri"/>
      <family val="2"/>
      <scheme val="minor"/>
    </font>
    <font>
      <u/>
      <sz val="12"/>
      <color theme="1"/>
      <name val="Calibri (Corps)"/>
    </font>
    <font>
      <sz val="12"/>
      <color rgb="FFFF0000"/>
      <name val="Calibri"/>
      <family val="2"/>
      <scheme val="minor"/>
    </font>
    <font>
      <i/>
      <sz val="12"/>
      <color rgb="FFFF0000"/>
      <name val="Calibri"/>
      <family val="2"/>
      <scheme val="minor"/>
    </font>
    <font>
      <b/>
      <i/>
      <sz val="12"/>
      <color rgb="FFFF0000"/>
      <name val="Calibri"/>
      <family val="2"/>
      <scheme val="minor"/>
    </font>
    <font>
      <b/>
      <sz val="12"/>
      <color rgb="FFFF0000"/>
      <name val="Calibri"/>
      <family val="2"/>
      <scheme val="minor"/>
    </font>
    <font>
      <b/>
      <i/>
      <sz val="12"/>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rgb="FFFFFF00"/>
        <bgColor indexed="64"/>
      </patternFill>
    </fill>
    <fill>
      <patternFill patternType="solid">
        <fgColor theme="2"/>
        <bgColor indexed="64"/>
      </patternFill>
    </fill>
  </fills>
  <borders count="14">
    <border>
      <left/>
      <right/>
      <top/>
      <bottom/>
      <diagonal/>
    </border>
    <border>
      <left/>
      <right/>
      <top/>
      <bottom style="medium">
        <color theme="4"/>
      </bottom>
      <diagonal/>
    </border>
    <border>
      <left/>
      <right/>
      <top/>
      <bottom style="thin">
        <color auto="1"/>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s>
  <cellStyleXfs count="14">
    <xf numFmtId="0" fontId="0" fillId="0" borderId="0"/>
    <xf numFmtId="0" fontId="12" fillId="0" borderId="0" applyNumberFormat="0" applyFill="0" applyBorder="0" applyProtection="0">
      <alignment vertical="top" wrapText="1"/>
    </xf>
    <xf numFmtId="0" fontId="20" fillId="0" borderId="0"/>
    <xf numFmtId="0" fontId="29" fillId="0" borderId="0" applyNumberFormat="0" applyFill="0" applyBorder="0" applyAlignment="0" applyProtection="0"/>
    <xf numFmtId="9" fontId="31" fillId="0" borderId="0" applyFont="0" applyFill="0" applyBorder="0" applyAlignment="0" applyProtection="0"/>
    <xf numFmtId="0" fontId="20" fillId="0" borderId="0"/>
    <xf numFmtId="0" fontId="20" fillId="0" borderId="0"/>
    <xf numFmtId="164" fontId="31" fillId="0" borderId="0" applyFont="0" applyFill="0" applyBorder="0" applyAlignment="0" applyProtection="0"/>
    <xf numFmtId="0" fontId="10" fillId="0" borderId="0"/>
    <xf numFmtId="0" fontId="31" fillId="0" borderId="0"/>
    <xf numFmtId="0" fontId="9" fillId="0" borderId="0"/>
    <xf numFmtId="0" fontId="9" fillId="0" borderId="0"/>
    <xf numFmtId="0" fontId="8" fillId="0" borderId="0"/>
    <xf numFmtId="0" fontId="7" fillId="0" borderId="0"/>
  </cellStyleXfs>
  <cellXfs count="210">
    <xf numFmtId="0" fontId="0" fillId="0" borderId="0" xfId="0"/>
    <xf numFmtId="0" fontId="11" fillId="0" borderId="0" xfId="0" applyFont="1"/>
    <xf numFmtId="0" fontId="11" fillId="0" borderId="0" xfId="0" applyFont="1" applyAlignment="1">
      <alignment horizontal="center"/>
    </xf>
    <xf numFmtId="0" fontId="0" fillId="0" borderId="0" xfId="0" applyAlignment="1">
      <alignment horizontal="right"/>
    </xf>
    <xf numFmtId="0" fontId="11" fillId="0" borderId="0" xfId="0" applyFont="1" applyAlignment="1">
      <alignment horizontal="center" vertical="center"/>
    </xf>
    <xf numFmtId="0" fontId="14" fillId="0" borderId="0" xfId="0" applyFont="1"/>
    <xf numFmtId="0" fontId="15" fillId="0" borderId="0" xfId="0" applyFont="1"/>
    <xf numFmtId="0" fontId="11" fillId="2" borderId="0" xfId="0" applyFont="1" applyFill="1"/>
    <xf numFmtId="166" fontId="0" fillId="0" borderId="0" xfId="0" applyNumberFormat="1"/>
    <xf numFmtId="0" fontId="18" fillId="0" borderId="0" xfId="0" applyFont="1"/>
    <xf numFmtId="166" fontId="11" fillId="0" borderId="0" xfId="0" applyNumberFormat="1" applyFont="1"/>
    <xf numFmtId="0" fontId="19" fillId="0" borderId="0" xfId="0" applyFont="1"/>
    <xf numFmtId="0" fontId="21" fillId="0" borderId="0" xfId="2" applyFont="1"/>
    <xf numFmtId="0" fontId="20" fillId="0" borderId="0" xfId="2"/>
    <xf numFmtId="0" fontId="22" fillId="0" borderId="0" xfId="0" applyFont="1"/>
    <xf numFmtId="0" fontId="20" fillId="0" borderId="0" xfId="2" applyAlignment="1">
      <alignment horizontal="center" vertical="center"/>
    </xf>
    <xf numFmtId="0" fontId="21" fillId="0" borderId="0" xfId="2" applyFont="1" applyAlignment="1">
      <alignment horizontal="center" vertical="center" wrapText="1"/>
    </xf>
    <xf numFmtId="0" fontId="20" fillId="0" borderId="0" xfId="2" applyAlignment="1">
      <alignment horizontal="left"/>
    </xf>
    <xf numFmtId="0" fontId="24" fillId="0" borderId="0" xfId="0" applyFont="1"/>
    <xf numFmtId="0" fontId="25" fillId="0" borderId="0" xfId="0" applyFont="1" applyAlignment="1">
      <alignment vertical="center"/>
    </xf>
    <xf numFmtId="0" fontId="0" fillId="0" borderId="0" xfId="0" applyAlignment="1">
      <alignment horizontal="center" vertical="center"/>
    </xf>
    <xf numFmtId="0" fontId="0" fillId="0" borderId="0" xfId="0" applyAlignment="1">
      <alignment horizontal="center" vertical="center" wrapText="1"/>
    </xf>
    <xf numFmtId="0" fontId="27" fillId="0" borderId="0" xfId="0" applyFont="1" applyAlignment="1">
      <alignment horizontal="left" vertical="center" wrapText="1"/>
    </xf>
    <xf numFmtId="0" fontId="26" fillId="0" borderId="0" xfId="0" applyFont="1"/>
    <xf numFmtId="0" fontId="30" fillId="0" borderId="0" xfId="0" applyFont="1"/>
    <xf numFmtId="0" fontId="0" fillId="0" borderId="0" xfId="0" applyAlignment="1">
      <alignment vertical="center"/>
    </xf>
    <xf numFmtId="9" fontId="23" fillId="0" borderId="0" xfId="2" applyNumberFormat="1" applyFont="1" applyAlignment="1">
      <alignment horizontal="center"/>
    </xf>
    <xf numFmtId="0" fontId="29" fillId="0" borderId="0" xfId="3"/>
    <xf numFmtId="0" fontId="0" fillId="0" borderId="0" xfId="0" applyAlignment="1">
      <alignment horizontal="center"/>
    </xf>
    <xf numFmtId="0" fontId="17" fillId="0" borderId="0" xfId="0" applyFont="1" applyAlignment="1">
      <alignment horizontal="right"/>
    </xf>
    <xf numFmtId="167" fontId="0" fillId="0" borderId="0" xfId="4" applyNumberFormat="1" applyFont="1" applyAlignment="1">
      <alignment horizontal="center" vertical="center"/>
    </xf>
    <xf numFmtId="167" fontId="0" fillId="0" borderId="0" xfId="4" applyNumberFormat="1" applyFont="1" applyFill="1" applyAlignment="1">
      <alignment horizontal="center" vertical="center"/>
    </xf>
    <xf numFmtId="0" fontId="11" fillId="0" borderId="0" xfId="0" applyFont="1" applyAlignment="1">
      <alignment horizontal="center" vertical="center" wrapText="1"/>
    </xf>
    <xf numFmtId="0" fontId="16" fillId="0" borderId="0" xfId="0" applyFont="1" applyAlignment="1">
      <alignment horizontal="center" vertical="center" wrapText="1"/>
    </xf>
    <xf numFmtId="2" fontId="0" fillId="0" borderId="0" xfId="0" applyNumberFormat="1"/>
    <xf numFmtId="1" fontId="26" fillId="0" borderId="0" xfId="0" applyNumberFormat="1" applyFont="1" applyAlignment="1">
      <alignment horizontal="center" vertical="center"/>
    </xf>
    <xf numFmtId="0" fontId="33" fillId="0" borderId="0" xfId="3" applyFont="1"/>
    <xf numFmtId="165" fontId="0" fillId="0" borderId="0" xfId="0" applyNumberFormat="1" applyAlignment="1">
      <alignment horizontal="right" vertical="center"/>
    </xf>
    <xf numFmtId="165" fontId="0" fillId="0" borderId="0" xfId="6" applyNumberFormat="1" applyFont="1" applyAlignment="1">
      <alignment horizontal="right" vertical="center"/>
    </xf>
    <xf numFmtId="0" fontId="0" fillId="0" borderId="3" xfId="0" applyBorder="1"/>
    <xf numFmtId="167" fontId="0" fillId="0" borderId="4" xfId="4" applyNumberFormat="1" applyFont="1" applyBorder="1" applyAlignment="1">
      <alignment horizontal="center" vertical="center"/>
    </xf>
    <xf numFmtId="0" fontId="0" fillId="0" borderId="7" xfId="0" applyBorder="1" applyAlignment="1">
      <alignment horizontal="center" vertical="center" wrapText="1"/>
    </xf>
    <xf numFmtId="0" fontId="30" fillId="0" borderId="7" xfId="0" applyFont="1" applyBorder="1" applyAlignment="1">
      <alignment horizontal="center" vertical="center" wrapText="1"/>
    </xf>
    <xf numFmtId="0" fontId="32" fillId="0" borderId="0" xfId="0" applyFont="1" applyAlignment="1">
      <alignment horizontal="left" vertical="center"/>
    </xf>
    <xf numFmtId="0" fontId="32" fillId="0" borderId="0" xfId="0" applyFont="1"/>
    <xf numFmtId="1" fontId="28" fillId="3" borderId="0" xfId="0" applyNumberFormat="1" applyFont="1" applyFill="1" applyAlignment="1">
      <alignment horizontal="center" vertical="center"/>
    </xf>
    <xf numFmtId="1" fontId="0" fillId="0" borderId="0" xfId="0" applyNumberFormat="1"/>
    <xf numFmtId="0" fontId="36" fillId="0" borderId="0" xfId="0" applyFont="1"/>
    <xf numFmtId="0" fontId="28" fillId="3" borderId="0" xfId="0" applyFont="1" applyFill="1" applyAlignment="1">
      <alignment horizontal="left" vertical="center"/>
    </xf>
    <xf numFmtId="1" fontId="26" fillId="2" borderId="0" xfId="0" applyNumberFormat="1" applyFont="1" applyFill="1" applyAlignment="1">
      <alignment horizontal="center" vertical="center"/>
    </xf>
    <xf numFmtId="0" fontId="17" fillId="0" borderId="0" xfId="0" applyFont="1"/>
    <xf numFmtId="0" fontId="37" fillId="0" borderId="0" xfId="0" applyFont="1"/>
    <xf numFmtId="0" fontId="0" fillId="0" borderId="3" xfId="0" applyBorder="1" applyAlignment="1">
      <alignment horizontal="center"/>
    </xf>
    <xf numFmtId="0" fontId="0" fillId="0" borderId="9" xfId="0" applyBorder="1"/>
    <xf numFmtId="0" fontId="0" fillId="0" borderId="11" xfId="0" applyBorder="1" applyAlignment="1">
      <alignment horizontal="center"/>
    </xf>
    <xf numFmtId="0" fontId="0" fillId="0" borderId="10" xfId="0" applyBorder="1" applyAlignment="1">
      <alignment horizontal="center"/>
    </xf>
    <xf numFmtId="0" fontId="0" fillId="0" borderId="12" xfId="0" applyBorder="1"/>
    <xf numFmtId="0" fontId="30" fillId="0" borderId="12" xfId="0" applyFont="1" applyBorder="1"/>
    <xf numFmtId="0" fontId="30" fillId="0" borderId="3" xfId="0" applyFont="1" applyBorder="1"/>
    <xf numFmtId="3" fontId="38" fillId="0" borderId="0" xfId="0" applyNumberFormat="1" applyFont="1" applyAlignment="1">
      <alignment horizontal="right" vertical="center" wrapText="1"/>
    </xf>
    <xf numFmtId="3" fontId="38" fillId="0" borderId="0" xfId="0" applyNumberFormat="1" applyFont="1" applyAlignment="1">
      <alignment horizontal="right"/>
    </xf>
    <xf numFmtId="3" fontId="38" fillId="0" borderId="0" xfId="0" applyNumberFormat="1" applyFont="1"/>
    <xf numFmtId="0" fontId="39" fillId="0" borderId="0" xfId="0" applyFont="1"/>
    <xf numFmtId="0" fontId="39" fillId="0" borderId="0" xfId="3" applyFont="1"/>
    <xf numFmtId="167" fontId="0" fillId="0" borderId="0" xfId="4" applyNumberFormat="1" applyFont="1" applyBorder="1" applyAlignment="1">
      <alignment horizontal="center" vertical="center"/>
    </xf>
    <xf numFmtId="0" fontId="30" fillId="0" borderId="0" xfId="0" applyFont="1" applyAlignment="1">
      <alignment horizontal="center" vertical="center" wrapText="1"/>
    </xf>
    <xf numFmtId="166" fontId="14" fillId="0" borderId="0" xfId="0" applyNumberFormat="1" applyFont="1"/>
    <xf numFmtId="166" fontId="11" fillId="0" borderId="0" xfId="0" applyNumberFormat="1" applyFont="1" applyAlignment="1">
      <alignment horizontal="center" vertical="center"/>
    </xf>
    <xf numFmtId="166" fontId="30" fillId="0" borderId="0" xfId="0" applyNumberFormat="1" applyFont="1" applyAlignment="1">
      <alignment horizontal="center" shrinkToFit="1"/>
    </xf>
    <xf numFmtId="166" fontId="0" fillId="0" borderId="0" xfId="0" applyNumberFormat="1" applyAlignment="1">
      <alignment horizontal="right"/>
    </xf>
    <xf numFmtId="166" fontId="30" fillId="0" borderId="0" xfId="0" applyNumberFormat="1" applyFont="1" applyAlignment="1">
      <alignment horizontal="right" shrinkToFit="1"/>
    </xf>
    <xf numFmtId="2" fontId="0" fillId="0" borderId="0" xfId="7" applyNumberFormat="1" applyFont="1" applyAlignment="1">
      <alignment horizontal="right"/>
    </xf>
    <xf numFmtId="2" fontId="30" fillId="0" borderId="0" xfId="7" applyNumberFormat="1" applyFont="1" applyAlignment="1">
      <alignment horizontal="right" shrinkToFit="1"/>
    </xf>
    <xf numFmtId="0" fontId="30" fillId="0" borderId="0" xfId="0" applyFont="1" applyAlignment="1">
      <alignment horizontal="center"/>
    </xf>
    <xf numFmtId="0" fontId="30" fillId="0" borderId="0" xfId="0" applyFont="1" applyAlignment="1">
      <alignment horizontal="center" vertical="center"/>
    </xf>
    <xf numFmtId="0" fontId="23" fillId="0" borderId="7" xfId="2" applyFont="1" applyBorder="1" applyAlignment="1">
      <alignment horizontal="center" vertical="center" wrapText="1"/>
    </xf>
    <xf numFmtId="0" fontId="23" fillId="0" borderId="6" xfId="2" applyFont="1" applyBorder="1" applyAlignment="1">
      <alignment horizontal="center" vertical="center" wrapText="1"/>
    </xf>
    <xf numFmtId="0" fontId="23" fillId="0" borderId="0" xfId="2" applyFont="1" applyAlignment="1">
      <alignment vertical="center" wrapText="1"/>
    </xf>
    <xf numFmtId="0" fontId="23" fillId="0" borderId="3" xfId="2" applyFont="1" applyBorder="1" applyAlignment="1">
      <alignment vertical="center" wrapText="1"/>
    </xf>
    <xf numFmtId="0" fontId="23" fillId="0" borderId="3" xfId="2" applyFont="1" applyBorder="1" applyAlignment="1">
      <alignment horizontal="left"/>
    </xf>
    <xf numFmtId="0" fontId="23" fillId="0" borderId="0" xfId="2" applyFont="1" applyAlignment="1">
      <alignment horizontal="left"/>
    </xf>
    <xf numFmtId="0" fontId="23" fillId="0" borderId="8" xfId="2" applyFont="1" applyBorder="1" applyAlignment="1">
      <alignment horizontal="center" vertical="center"/>
    </xf>
    <xf numFmtId="9" fontId="23" fillId="0" borderId="10" xfId="2" applyNumberFormat="1" applyFont="1" applyBorder="1" applyAlignment="1">
      <alignment horizontal="center"/>
    </xf>
    <xf numFmtId="9" fontId="23" fillId="0" borderId="12" xfId="2" applyNumberFormat="1" applyFont="1" applyBorder="1" applyAlignment="1">
      <alignment horizontal="center"/>
    </xf>
    <xf numFmtId="0" fontId="23" fillId="0" borderId="13" xfId="2" applyFont="1" applyBorder="1" applyAlignment="1">
      <alignment horizontal="center" vertical="center" wrapText="1"/>
    </xf>
    <xf numFmtId="166" fontId="38" fillId="0" borderId="0" xfId="0" applyNumberFormat="1" applyFont="1"/>
    <xf numFmtId="0" fontId="40" fillId="0" borderId="0" xfId="0" applyFont="1"/>
    <xf numFmtId="0" fontId="42" fillId="0" borderId="0" xfId="0" applyFont="1"/>
    <xf numFmtId="0" fontId="0" fillId="0" borderId="0" xfId="0" applyAlignment="1">
      <alignment vertical="center" wrapText="1"/>
    </xf>
    <xf numFmtId="0" fontId="43" fillId="0" borderId="0" xfId="0" applyFont="1"/>
    <xf numFmtId="0" fontId="0" fillId="0" borderId="3" xfId="0" applyBorder="1" applyAlignment="1">
      <alignment horizontal="center" vertical="center" wrapText="1"/>
    </xf>
    <xf numFmtId="167" fontId="20" fillId="0" borderId="3" xfId="4" applyNumberFormat="1" applyFont="1" applyBorder="1" applyAlignment="1">
      <alignment horizontal="center" vertical="center"/>
    </xf>
    <xf numFmtId="167" fontId="0" fillId="0" borderId="3" xfId="0" applyNumberFormat="1" applyBorder="1" applyAlignment="1">
      <alignment horizontal="center" vertical="center"/>
    </xf>
    <xf numFmtId="0" fontId="0" fillId="0" borderId="2" xfId="0" applyBorder="1"/>
    <xf numFmtId="167" fontId="0" fillId="0" borderId="3" xfId="4" applyNumberFormat="1" applyFont="1" applyBorder="1" applyAlignment="1">
      <alignment horizontal="center" vertical="center"/>
    </xf>
    <xf numFmtId="167" fontId="0" fillId="0" borderId="3" xfId="4" applyNumberFormat="1" applyFont="1" applyFill="1" applyBorder="1" applyAlignment="1">
      <alignment horizontal="center" vertical="center"/>
    </xf>
    <xf numFmtId="0" fontId="0" fillId="0" borderId="8" xfId="0" applyBorder="1" applyAlignment="1">
      <alignment horizontal="center" vertical="center" wrapText="1"/>
    </xf>
    <xf numFmtId="0" fontId="20" fillId="0" borderId="7" xfId="0" applyFont="1" applyBorder="1" applyAlignment="1">
      <alignment horizontal="center" vertical="center" wrapText="1"/>
    </xf>
    <xf numFmtId="0" fontId="20" fillId="0" borderId="7" xfId="5" applyBorder="1" applyAlignment="1">
      <alignment horizontal="center" vertical="center" wrapText="1"/>
    </xf>
    <xf numFmtId="0" fontId="20" fillId="0" borderId="8" xfId="0" applyFont="1" applyBorder="1" applyAlignment="1">
      <alignment horizontal="center" vertical="center" wrapText="1"/>
    </xf>
    <xf numFmtId="0" fontId="0" fillId="0" borderId="13" xfId="0" applyBorder="1" applyAlignment="1">
      <alignment vertical="center" wrapText="1"/>
    </xf>
    <xf numFmtId="0" fontId="26" fillId="2" borderId="0" xfId="0" applyFont="1" applyFill="1" applyAlignment="1">
      <alignment horizontal="center" vertical="center" wrapText="1"/>
    </xf>
    <xf numFmtId="0" fontId="0" fillId="2" borderId="0" xfId="0" applyFill="1"/>
    <xf numFmtId="0" fontId="34" fillId="3" borderId="0" xfId="0" applyFont="1" applyFill="1" applyAlignment="1">
      <alignment horizontal="left" vertical="center" wrapText="1"/>
    </xf>
    <xf numFmtId="0" fontId="34" fillId="2" borderId="0" xfId="0" applyFont="1" applyFill="1" applyAlignment="1">
      <alignment horizontal="left" vertical="center" wrapText="1"/>
    </xf>
    <xf numFmtId="0" fontId="34" fillId="2" borderId="0" xfId="0" applyFont="1" applyFill="1" applyAlignment="1">
      <alignment horizontal="center" vertical="center" wrapText="1"/>
    </xf>
    <xf numFmtId="0" fontId="27" fillId="2" borderId="0" xfId="0" applyFont="1" applyFill="1" applyAlignment="1">
      <alignment horizontal="left" vertical="center" wrapText="1"/>
    </xf>
    <xf numFmtId="0" fontId="45" fillId="2" borderId="0" xfId="0" applyFont="1" applyFill="1"/>
    <xf numFmtId="1" fontId="32" fillId="3" borderId="0" xfId="0" applyNumberFormat="1" applyFont="1" applyFill="1" applyAlignment="1">
      <alignment horizontal="center" vertical="center"/>
    </xf>
    <xf numFmtId="1" fontId="32" fillId="2" borderId="0" xfId="0" applyNumberFormat="1" applyFont="1" applyFill="1" applyAlignment="1">
      <alignment horizontal="center" vertical="center"/>
    </xf>
    <xf numFmtId="0" fontId="28" fillId="2" borderId="0" xfId="0" applyFont="1" applyFill="1" applyAlignment="1">
      <alignment vertical="center"/>
    </xf>
    <xf numFmtId="0" fontId="28" fillId="2" borderId="0" xfId="0" applyFont="1" applyFill="1" applyAlignment="1">
      <alignment horizontal="left" vertical="center"/>
    </xf>
    <xf numFmtId="1" fontId="28" fillId="2" borderId="0" xfId="0" applyNumberFormat="1" applyFont="1" applyFill="1" applyAlignment="1">
      <alignment horizontal="center" vertical="center"/>
    </xf>
    <xf numFmtId="0" fontId="0" fillId="2" borderId="0" xfId="0" applyFill="1" applyAlignment="1">
      <alignment vertical="center"/>
    </xf>
    <xf numFmtId="0" fontId="32" fillId="2" borderId="0" xfId="0" applyFont="1" applyFill="1" applyAlignment="1">
      <alignment horizontal="left" vertical="center"/>
    </xf>
    <xf numFmtId="0" fontId="32" fillId="2" borderId="0" xfId="0" applyFont="1" applyFill="1"/>
    <xf numFmtId="0" fontId="30" fillId="0" borderId="0" xfId="0" applyFont="1" applyAlignment="1">
      <alignment vertical="top"/>
    </xf>
    <xf numFmtId="0" fontId="0" fillId="0" borderId="10" xfId="0" applyBorder="1"/>
    <xf numFmtId="0" fontId="20" fillId="0" borderId="12" xfId="2" applyBorder="1"/>
    <xf numFmtId="0" fontId="46" fillId="0" borderId="0" xfId="0" applyFont="1"/>
    <xf numFmtId="0" fontId="28" fillId="2" borderId="0" xfId="0" applyFont="1" applyFill="1" applyAlignment="1">
      <alignment horizontal="center" vertical="center"/>
    </xf>
    <xf numFmtId="0" fontId="44" fillId="0" borderId="0" xfId="0" applyFont="1" applyAlignment="1">
      <alignment vertical="center"/>
    </xf>
    <xf numFmtId="0" fontId="28" fillId="0" borderId="0" xfId="0" applyFont="1" applyAlignment="1">
      <alignment vertical="center"/>
    </xf>
    <xf numFmtId="0" fontId="28" fillId="0" borderId="0" xfId="0" applyFont="1" applyAlignment="1">
      <alignment horizontal="left" vertical="center"/>
    </xf>
    <xf numFmtId="1" fontId="28" fillId="0" borderId="0" xfId="0" applyNumberFormat="1" applyFont="1" applyAlignment="1">
      <alignment horizontal="center" vertical="center"/>
    </xf>
    <xf numFmtId="0" fontId="28" fillId="0" borderId="0" xfId="0" applyFont="1" applyAlignment="1">
      <alignment horizontal="center" vertical="center"/>
    </xf>
    <xf numFmtId="0" fontId="0" fillId="0" borderId="0" xfId="9" applyFont="1" applyAlignment="1">
      <alignment horizontal="left"/>
    </xf>
    <xf numFmtId="0" fontId="0" fillId="0" borderId="0" xfId="9" applyFont="1"/>
    <xf numFmtId="0" fontId="47" fillId="0" borderId="0" xfId="9" applyFont="1"/>
    <xf numFmtId="0" fontId="48" fillId="0" borderId="0" xfId="9" applyFont="1" applyAlignment="1">
      <alignment horizontal="right"/>
    </xf>
    <xf numFmtId="0" fontId="49" fillId="0" borderId="0" xfId="9" applyFont="1"/>
    <xf numFmtId="0" fontId="9" fillId="0" borderId="0" xfId="10"/>
    <xf numFmtId="0" fontId="9" fillId="0" borderId="0" xfId="11"/>
    <xf numFmtId="0" fontId="47" fillId="4" borderId="0" xfId="11" applyFont="1" applyFill="1"/>
    <xf numFmtId="0" fontId="47" fillId="0" borderId="0" xfId="11" applyFont="1"/>
    <xf numFmtId="0" fontId="9" fillId="4" borderId="0" xfId="11" applyFill="1"/>
    <xf numFmtId="0" fontId="0" fillId="0" borderId="0" xfId="9" applyFont="1" applyAlignment="1">
      <alignment horizontal="center"/>
    </xf>
    <xf numFmtId="0" fontId="48" fillId="0" borderId="0" xfId="11" applyFont="1"/>
    <xf numFmtId="1" fontId="9" fillId="0" borderId="0" xfId="11" applyNumberFormat="1"/>
    <xf numFmtId="0" fontId="48" fillId="0" borderId="0" xfId="11" applyFont="1" applyAlignment="1">
      <alignment horizontal="right"/>
    </xf>
    <xf numFmtId="0" fontId="9" fillId="0" borderId="0" xfId="11" applyAlignment="1">
      <alignment horizontal="center"/>
    </xf>
    <xf numFmtId="0" fontId="49" fillId="0" borderId="0" xfId="11" applyFont="1"/>
    <xf numFmtId="0" fontId="51" fillId="0" borderId="0" xfId="9" applyFont="1"/>
    <xf numFmtId="0" fontId="51" fillId="0" borderId="0" xfId="11" applyFont="1"/>
    <xf numFmtId="0" fontId="52" fillId="0" borderId="0" xfId="11" applyFont="1"/>
    <xf numFmtId="0" fontId="53" fillId="0" borderId="0" xfId="11" applyFont="1"/>
    <xf numFmtId="0" fontId="54" fillId="0" borderId="0" xfId="11" applyFont="1"/>
    <xf numFmtId="0" fontId="9" fillId="5" borderId="0" xfId="11" applyFill="1"/>
    <xf numFmtId="0" fontId="54" fillId="0" borderId="0" xfId="9" applyFont="1"/>
    <xf numFmtId="0" fontId="47" fillId="0" borderId="0" xfId="12" applyFont="1"/>
    <xf numFmtId="0" fontId="8" fillId="0" borderId="0" xfId="12"/>
    <xf numFmtId="0" fontId="47" fillId="4" borderId="0" xfId="12" applyFont="1" applyFill="1"/>
    <xf numFmtId="0" fontId="53" fillId="0" borderId="0" xfId="9" applyFont="1"/>
    <xf numFmtId="0" fontId="6" fillId="0" borderId="0" xfId="11" applyFont="1"/>
    <xf numFmtId="0" fontId="6" fillId="0" borderId="0" xfId="0" applyFont="1"/>
    <xf numFmtId="0" fontId="55" fillId="4" borderId="0" xfId="0" applyFont="1" applyFill="1"/>
    <xf numFmtId="0" fontId="6" fillId="4" borderId="0" xfId="0" applyFont="1" applyFill="1"/>
    <xf numFmtId="0" fontId="47" fillId="0" borderId="0" xfId="0" applyFont="1"/>
    <xf numFmtId="0" fontId="6" fillId="0" borderId="0" xfId="9" applyFont="1"/>
    <xf numFmtId="0" fontId="6" fillId="0" borderId="0" xfId="9" applyFont="1" applyAlignment="1">
      <alignment horizontal="right"/>
    </xf>
    <xf numFmtId="0" fontId="5" fillId="0" borderId="0" xfId="12" applyFont="1"/>
    <xf numFmtId="0" fontId="5" fillId="0" borderId="0" xfId="9" applyFont="1" applyAlignment="1">
      <alignment horizontal="left"/>
    </xf>
    <xf numFmtId="0" fontId="5" fillId="0" borderId="0" xfId="9" applyFont="1"/>
    <xf numFmtId="0" fontId="5" fillId="0" borderId="0" xfId="9" applyFont="1" applyAlignment="1">
      <alignment horizontal="right"/>
    </xf>
    <xf numFmtId="0" fontId="0" fillId="5" borderId="0" xfId="0" applyFill="1"/>
    <xf numFmtId="0" fontId="4" fillId="0" borderId="0" xfId="11" applyFont="1"/>
    <xf numFmtId="0" fontId="4" fillId="0" borderId="0" xfId="9" applyFont="1" applyAlignment="1">
      <alignment horizontal="left"/>
    </xf>
    <xf numFmtId="0" fontId="4" fillId="0" borderId="0" xfId="9" applyFont="1"/>
    <xf numFmtId="0" fontId="4" fillId="0" borderId="0" xfId="9" applyFont="1" applyAlignment="1">
      <alignment horizontal="right"/>
    </xf>
    <xf numFmtId="0" fontId="4" fillId="0" borderId="0" xfId="9" applyFont="1" applyAlignment="1">
      <alignment horizontal="center" vertical="center"/>
    </xf>
    <xf numFmtId="0" fontId="4" fillId="0" borderId="0" xfId="9" applyFont="1" applyAlignment="1">
      <alignment horizontal="center" vertical="center" wrapText="1"/>
    </xf>
    <xf numFmtId="0" fontId="4" fillId="4" borderId="0" xfId="11" applyFont="1" applyFill="1"/>
    <xf numFmtId="0" fontId="4" fillId="0" borderId="0" xfId="9" applyFont="1" applyAlignment="1">
      <alignment horizontal="center"/>
    </xf>
    <xf numFmtId="0" fontId="3" fillId="0" borderId="0" xfId="11" applyFont="1"/>
    <xf numFmtId="0" fontId="2" fillId="0" borderId="0" xfId="12" applyFont="1"/>
    <xf numFmtId="0" fontId="1" fillId="0" borderId="0" xfId="11" applyFont="1"/>
    <xf numFmtId="0" fontId="1" fillId="0" borderId="0" xfId="9" applyFont="1" applyAlignment="1">
      <alignment horizontal="left"/>
    </xf>
    <xf numFmtId="0" fontId="1" fillId="0" borderId="0" xfId="9" applyFont="1"/>
    <xf numFmtId="0" fontId="1" fillId="0" borderId="0" xfId="9" applyFont="1" applyAlignment="1">
      <alignment horizontal="right"/>
    </xf>
    <xf numFmtId="0" fontId="1" fillId="4" borderId="0" xfId="11" applyFont="1" applyFill="1"/>
    <xf numFmtId="0" fontId="1" fillId="0" borderId="0" xfId="9" applyFont="1" applyAlignment="1">
      <alignment horizontal="center"/>
    </xf>
    <xf numFmtId="0" fontId="55" fillId="0" borderId="0" xfId="0" applyFont="1"/>
    <xf numFmtId="0" fontId="5" fillId="0" borderId="0" xfId="0" applyFont="1"/>
    <xf numFmtId="0" fontId="29" fillId="0" borderId="0" xfId="3" applyAlignment="1">
      <alignment horizontal="left" vertical="top" wrapText="1"/>
    </xf>
    <xf numFmtId="0" fontId="44" fillId="2" borderId="1" xfId="0" applyFont="1" applyFill="1" applyBorder="1" applyAlignment="1">
      <alignment horizontal="center" vertical="center"/>
    </xf>
    <xf numFmtId="0" fontId="34" fillId="2" borderId="0" xfId="0" applyFont="1" applyFill="1" applyAlignment="1">
      <alignment horizontal="left" vertical="top" wrapText="1"/>
    </xf>
    <xf numFmtId="0" fontId="34" fillId="2" borderId="0" xfId="0" applyFont="1" applyFill="1" applyAlignment="1">
      <alignment horizontal="left" vertical="top"/>
    </xf>
    <xf numFmtId="0" fontId="17" fillId="0" borderId="0" xfId="0" applyFont="1" applyAlignment="1">
      <alignment horizontal="center"/>
    </xf>
    <xf numFmtId="0" fontId="0" fillId="0" borderId="0" xfId="0" applyAlignment="1">
      <alignment horizontal="center"/>
    </xf>
    <xf numFmtId="0" fontId="30" fillId="0" borderId="0" xfId="0" applyFont="1" applyAlignment="1">
      <alignment horizontal="left"/>
    </xf>
    <xf numFmtId="0" fontId="0" fillId="0" borderId="0" xfId="0" applyAlignment="1">
      <alignment horizontal="left"/>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1" fillId="0" borderId="0" xfId="0" applyFont="1" applyAlignment="1">
      <alignment horizontal="center" vertical="center"/>
    </xf>
    <xf numFmtId="0" fontId="0" fillId="0" borderId="7" xfId="0" applyBorder="1" applyAlignment="1">
      <alignment horizontal="center"/>
    </xf>
    <xf numFmtId="0" fontId="0" fillId="0" borderId="8" xfId="0" applyBorder="1" applyAlignment="1">
      <alignment horizontal="center"/>
    </xf>
    <xf numFmtId="0" fontId="0" fillId="0" borderId="11" xfId="0" applyBorder="1" applyAlignment="1">
      <alignment horizontal="center" vertical="center"/>
    </xf>
    <xf numFmtId="0" fontId="0" fillId="0" borderId="5" xfId="0" applyBorder="1" applyAlignment="1">
      <alignment horizontal="center" vertical="center"/>
    </xf>
    <xf numFmtId="0" fontId="41" fillId="0" borderId="0" xfId="0" applyFont="1" applyAlignment="1">
      <alignment horizontal="center"/>
    </xf>
    <xf numFmtId="0" fontId="21" fillId="0" borderId="7" xfId="2" applyFont="1" applyBorder="1" applyAlignment="1">
      <alignment horizontal="center" vertical="center" wrapText="1"/>
    </xf>
    <xf numFmtId="0" fontId="41" fillId="0" borderId="0" xfId="0" applyFont="1" applyAlignment="1">
      <alignment horizontal="left"/>
    </xf>
    <xf numFmtId="0" fontId="11" fillId="0" borderId="0" xfId="0" applyFont="1" applyAlignment="1">
      <alignment horizontal="left"/>
    </xf>
    <xf numFmtId="0" fontId="17" fillId="0" borderId="0" xfId="0" applyFont="1" applyAlignment="1">
      <alignment horizontal="center" vertical="center"/>
    </xf>
    <xf numFmtId="0" fontId="0" fillId="0" borderId="0" xfId="0" applyAlignment="1">
      <alignment horizontal="center" vertical="center"/>
    </xf>
    <xf numFmtId="0" fontId="13" fillId="0" borderId="0" xfId="0" applyFont="1" applyAlignment="1">
      <alignment horizontal="center"/>
    </xf>
    <xf numFmtId="0" fontId="30" fillId="0" borderId="0" xfId="0" applyFont="1" applyAlignment="1">
      <alignment horizontal="center"/>
    </xf>
    <xf numFmtId="0" fontId="0" fillId="0" borderId="4" xfId="0" applyBorder="1" applyAlignment="1">
      <alignment horizontal="center"/>
    </xf>
    <xf numFmtId="0" fontId="0" fillId="0" borderId="11" xfId="0" applyBorder="1" applyAlignment="1">
      <alignment horizontal="center"/>
    </xf>
    <xf numFmtId="0" fontId="0" fillId="0" borderId="6" xfId="0" applyBorder="1" applyAlignment="1">
      <alignment horizontal="center"/>
    </xf>
  </cellXfs>
  <cellStyles count="14">
    <cellStyle name="Lien hypertexte" xfId="3" builtinId="8"/>
    <cellStyle name="Milliers" xfId="7" builtinId="3"/>
    <cellStyle name="Normal" xfId="0" builtinId="0"/>
    <cellStyle name="Normal 2" xfId="1"/>
    <cellStyle name="Normal 2 2" xfId="2"/>
    <cellStyle name="Normal 2 3" xfId="9"/>
    <cellStyle name="Normal 2_AccumulationEquation" xfId="5"/>
    <cellStyle name="Normal 3" xfId="8"/>
    <cellStyle name="Normal 3 2" xfId="11"/>
    <cellStyle name="Normal 4" xfId="10"/>
    <cellStyle name="Normal 5" xfId="12"/>
    <cellStyle name="Normal 6" xfId="13"/>
    <cellStyle name="Normal_Impots_2009_DEF_6" xfId="6"/>
    <cellStyle name="Pourcentage" xfId="4" builtinId="5"/>
  </cellStyles>
  <dxfs count="0"/>
  <tableStyles count="1" defaultTableStyle="TableStyleMedium2" defaultPivotStyle="PivotStyleLight16">
    <tableStyle name="Style de tableau 1" pivot="0" count="0"/>
  </tableStyles>
  <colors>
    <mruColors>
      <color rgb="FF76D6FF"/>
      <color rgb="FF0FC4F9"/>
      <color rgb="FF9640D7"/>
      <color rgb="FFF4B183"/>
      <color rgb="FFFFE699"/>
      <color rgb="FF0432FF"/>
      <color rgb="FFCDDAE5"/>
      <color rgb="FFE6F4FF"/>
      <color rgb="FFFFFD78"/>
      <color rgb="FFFF9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chartsheet" Target="chartsheets/sheet10.xml"/><Relationship Id="rId18" Type="http://schemas.openxmlformats.org/officeDocument/2006/relationships/worksheet" Target="worksheets/sheet7.xml"/><Relationship Id="rId26" Type="http://schemas.openxmlformats.org/officeDocument/2006/relationships/worksheet" Target="worksheets/sheet14.xml"/><Relationship Id="rId39" Type="http://schemas.openxmlformats.org/officeDocument/2006/relationships/worksheet" Target="worksheets/sheet27.xml"/><Relationship Id="rId21" Type="http://schemas.openxmlformats.org/officeDocument/2006/relationships/worksheet" Target="worksheets/sheet10.xml"/><Relationship Id="rId34" Type="http://schemas.openxmlformats.org/officeDocument/2006/relationships/worksheet" Target="worksheets/sheet22.xml"/><Relationship Id="rId42" Type="http://schemas.openxmlformats.org/officeDocument/2006/relationships/worksheet" Target="worksheets/sheet30.xml"/><Relationship Id="rId47" Type="http://schemas.openxmlformats.org/officeDocument/2006/relationships/worksheet" Target="worksheets/sheet35.xml"/><Relationship Id="rId50" Type="http://schemas.openxmlformats.org/officeDocument/2006/relationships/worksheet" Target="worksheets/sheet38.xml"/><Relationship Id="rId55" Type="http://schemas.openxmlformats.org/officeDocument/2006/relationships/calcChain" Target="calcChain.xml"/><Relationship Id="rId7" Type="http://schemas.openxmlformats.org/officeDocument/2006/relationships/chartsheet" Target="chartsheets/sheet5.xml"/><Relationship Id="rId2" Type="http://schemas.openxmlformats.org/officeDocument/2006/relationships/chartsheet" Target="chartsheets/sheet1.xml"/><Relationship Id="rId16" Type="http://schemas.openxmlformats.org/officeDocument/2006/relationships/worksheet" Target="worksheets/sheet5.xml"/><Relationship Id="rId29" Type="http://schemas.openxmlformats.org/officeDocument/2006/relationships/worksheet" Target="worksheets/sheet17.xml"/><Relationship Id="rId11" Type="http://schemas.openxmlformats.org/officeDocument/2006/relationships/chartsheet" Target="chartsheets/sheet8.xml"/><Relationship Id="rId24" Type="http://schemas.openxmlformats.org/officeDocument/2006/relationships/worksheet" Target="worksheets/sheet13.xml"/><Relationship Id="rId32" Type="http://schemas.openxmlformats.org/officeDocument/2006/relationships/worksheet" Target="worksheets/sheet20.xml"/><Relationship Id="rId37" Type="http://schemas.openxmlformats.org/officeDocument/2006/relationships/worksheet" Target="worksheets/sheet25.xml"/><Relationship Id="rId40" Type="http://schemas.openxmlformats.org/officeDocument/2006/relationships/worksheet" Target="worksheets/sheet28.xml"/><Relationship Id="rId45" Type="http://schemas.openxmlformats.org/officeDocument/2006/relationships/worksheet" Target="worksheets/sheet33.xml"/><Relationship Id="rId53" Type="http://schemas.openxmlformats.org/officeDocument/2006/relationships/styles" Target="styles.xml"/><Relationship Id="rId5" Type="http://schemas.openxmlformats.org/officeDocument/2006/relationships/worksheet" Target="worksheets/sheet2.xml"/><Relationship Id="rId10" Type="http://schemas.openxmlformats.org/officeDocument/2006/relationships/chartsheet" Target="chartsheets/sheet7.xml"/><Relationship Id="rId19" Type="http://schemas.openxmlformats.org/officeDocument/2006/relationships/worksheet" Target="worksheets/sheet8.xml"/><Relationship Id="rId31" Type="http://schemas.openxmlformats.org/officeDocument/2006/relationships/worksheet" Target="worksheets/sheet19.xml"/><Relationship Id="rId44" Type="http://schemas.openxmlformats.org/officeDocument/2006/relationships/worksheet" Target="worksheets/sheet32.xml"/><Relationship Id="rId52" Type="http://schemas.openxmlformats.org/officeDocument/2006/relationships/theme" Target="theme/theme1.xml"/><Relationship Id="rId4" Type="http://schemas.openxmlformats.org/officeDocument/2006/relationships/chartsheet" Target="chartsheets/sheet3.xml"/><Relationship Id="rId9" Type="http://schemas.openxmlformats.org/officeDocument/2006/relationships/chartsheet" Target="chartsheets/sheet6.xml"/><Relationship Id="rId14" Type="http://schemas.openxmlformats.org/officeDocument/2006/relationships/chartsheet" Target="chartsheets/sheet11.xml"/><Relationship Id="rId22" Type="http://schemas.openxmlformats.org/officeDocument/2006/relationships/worksheet" Target="worksheets/sheet11.xml"/><Relationship Id="rId27" Type="http://schemas.openxmlformats.org/officeDocument/2006/relationships/worksheet" Target="worksheets/sheet15.xml"/><Relationship Id="rId30" Type="http://schemas.openxmlformats.org/officeDocument/2006/relationships/worksheet" Target="worksheets/sheet18.xml"/><Relationship Id="rId35" Type="http://schemas.openxmlformats.org/officeDocument/2006/relationships/worksheet" Target="worksheets/sheet23.xml"/><Relationship Id="rId43" Type="http://schemas.openxmlformats.org/officeDocument/2006/relationships/worksheet" Target="worksheets/sheet31.xml"/><Relationship Id="rId48" Type="http://schemas.openxmlformats.org/officeDocument/2006/relationships/worksheet" Target="worksheets/sheet36.xml"/><Relationship Id="rId8" Type="http://schemas.openxmlformats.org/officeDocument/2006/relationships/worksheet" Target="worksheets/sheet3.xml"/><Relationship Id="rId51" Type="http://schemas.openxmlformats.org/officeDocument/2006/relationships/worksheet" Target="worksheets/sheet39.xml"/><Relationship Id="rId3" Type="http://schemas.openxmlformats.org/officeDocument/2006/relationships/chartsheet" Target="chartsheets/sheet2.xml"/><Relationship Id="rId12" Type="http://schemas.openxmlformats.org/officeDocument/2006/relationships/chartsheet" Target="chartsheets/sheet9.xml"/><Relationship Id="rId17" Type="http://schemas.openxmlformats.org/officeDocument/2006/relationships/worksheet" Target="worksheets/sheet6.xml"/><Relationship Id="rId25" Type="http://schemas.openxmlformats.org/officeDocument/2006/relationships/chartsheet" Target="chartsheets/sheet12.xml"/><Relationship Id="rId33" Type="http://schemas.openxmlformats.org/officeDocument/2006/relationships/worksheet" Target="worksheets/sheet21.xml"/><Relationship Id="rId38" Type="http://schemas.openxmlformats.org/officeDocument/2006/relationships/worksheet" Target="worksheets/sheet26.xml"/><Relationship Id="rId46" Type="http://schemas.openxmlformats.org/officeDocument/2006/relationships/worksheet" Target="worksheets/sheet34.xml"/><Relationship Id="rId20" Type="http://schemas.openxmlformats.org/officeDocument/2006/relationships/worksheet" Target="worksheets/sheet9.xml"/><Relationship Id="rId41" Type="http://schemas.openxmlformats.org/officeDocument/2006/relationships/worksheet" Target="worksheets/sheet29.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chartsheet" Target="chartsheets/sheet4.xml"/><Relationship Id="rId15" Type="http://schemas.openxmlformats.org/officeDocument/2006/relationships/worksheet" Target="worksheets/sheet4.xml"/><Relationship Id="rId23" Type="http://schemas.openxmlformats.org/officeDocument/2006/relationships/worksheet" Target="worksheets/sheet12.xml"/><Relationship Id="rId28" Type="http://schemas.openxmlformats.org/officeDocument/2006/relationships/worksheet" Target="worksheets/sheet16.xml"/><Relationship Id="rId36" Type="http://schemas.openxmlformats.org/officeDocument/2006/relationships/worksheet" Target="worksheets/sheet24.xml"/><Relationship Id="rId49" Type="http://schemas.openxmlformats.org/officeDocument/2006/relationships/worksheet" Target="worksheets/sheet37.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9.xml"/><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11.xml"/><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14.xml"/><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3" Type="http://schemas.openxmlformats.org/officeDocument/2006/relationships/chartUserShapes" Target="../drawings/drawing16.xml"/><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3" Type="http://schemas.openxmlformats.org/officeDocument/2006/relationships/chartUserShapes" Target="../drawings/drawing18.xml"/><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3" Type="http://schemas.openxmlformats.org/officeDocument/2006/relationships/chartUserShapes" Target="../drawings/drawing20.xml"/><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22.xml"/></Relationships>
</file>

<file path=xl/charts/_rels/chart11.xml.rels><?xml version="1.0" encoding="UTF-8" standalone="yes"?>
<Relationships xmlns="http://schemas.openxmlformats.org/package/2006/relationships"><Relationship Id="rId2" Type="http://schemas.openxmlformats.org/officeDocument/2006/relationships/chartUserShapes" Target="../drawings/drawing24.xml"/><Relationship Id="rId1" Type="http://schemas.openxmlformats.org/officeDocument/2006/relationships/themeOverride" Target="../theme/themeOverride1.xml"/></Relationships>
</file>

<file path=xl/charts/_rels/chart12.xml.rels><?xml version="1.0" encoding="UTF-8" standalone="yes"?>
<Relationships xmlns="http://schemas.openxmlformats.org/package/2006/relationships"><Relationship Id="rId3" Type="http://schemas.openxmlformats.org/officeDocument/2006/relationships/chartUserShapes" Target="../drawings/drawing36.xml"/><Relationship Id="rId2" Type="http://schemas.microsoft.com/office/2011/relationships/chartColorStyle" Target="colors9.xml"/><Relationship Id="rId1" Type="http://schemas.microsoft.com/office/2011/relationships/chartStyle" Target="style9.xml"/></Relationships>
</file>

<file path=xl/charts/_rels/chart13.xml.rels><?xml version="1.0" encoding="UTF-8" standalone="yes"?>
<Relationships xmlns="http://schemas.openxmlformats.org/package/2006/relationships"><Relationship Id="rId3" Type="http://schemas.openxmlformats.org/officeDocument/2006/relationships/chartUserShapes" Target="../drawings/drawing40.xml"/><Relationship Id="rId2" Type="http://schemas.microsoft.com/office/2011/relationships/chartColorStyle" Target="colors10.xml"/><Relationship Id="rId1" Type="http://schemas.microsoft.com/office/2011/relationships/chartStyle" Target="style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r>
              <a:rPr lang="fr-FR" sz="1800" b="1">
                <a:solidFill>
                  <a:schemeClr val="tx1"/>
                </a:solidFill>
                <a:effectLst/>
              </a:rPr>
              <a:t>Les habitants des pays à forte imposition vivent-ils mieux ? </a:t>
            </a:r>
            <a:endParaRPr lang="fr-FR" sz="1800" b="1">
              <a:solidFill>
                <a:schemeClr val="tx1"/>
              </a:solidFill>
            </a:endParaRPr>
          </a:p>
        </c:rich>
      </c:tx>
      <c:layout>
        <c:manualLayout>
          <c:xMode val="edge"/>
          <c:yMode val="edge"/>
          <c:x val="0.16829969439704728"/>
          <c:y val="1.7487590672581772E-2"/>
        </c:manualLayout>
      </c:layout>
      <c:overlay val="0"/>
      <c:spPr>
        <a:noFill/>
        <a:ln>
          <a:noFill/>
        </a:ln>
        <a:effectLst/>
      </c:spPr>
    </c:title>
    <c:autoTitleDeleted val="0"/>
    <c:plotArea>
      <c:layout>
        <c:manualLayout>
          <c:layoutTarget val="inner"/>
          <c:xMode val="edge"/>
          <c:yMode val="edge"/>
          <c:x val="8.7878050312490186E-2"/>
          <c:y val="0.11291869550279107"/>
          <c:w val="0.87175628404186334"/>
          <c:h val="0.55469994128435773"/>
        </c:manualLayout>
      </c:layout>
      <c:scatterChart>
        <c:scatterStyle val="lineMarker"/>
        <c:varyColors val="0"/>
        <c:ser>
          <c:idx val="0"/>
          <c:order val="0"/>
          <c:tx>
            <c:strRef>
              <c:f>DataG1!$C$5</c:f>
              <c:strCache>
                <c:ptCount val="1"/>
                <c:pt idx="0">
                  <c:v>Satisfaction dans la vie </c:v>
                </c:pt>
              </c:strCache>
            </c:strRef>
          </c:tx>
          <c:spPr>
            <a:ln w="19050" cap="rnd">
              <a:noFill/>
              <a:round/>
            </a:ln>
            <a:effectLst/>
          </c:spPr>
          <c:marker>
            <c:symbol val="circle"/>
            <c:size val="9"/>
            <c:spPr>
              <a:solidFill>
                <a:schemeClr val="accent1">
                  <a:lumMod val="75000"/>
                </a:schemeClr>
              </a:solidFill>
              <a:ln w="15875">
                <a:noFill/>
              </a:ln>
              <a:effectLst/>
            </c:spPr>
          </c:marker>
          <c:dLbls>
            <c:dLbl>
              <c:idx val="24"/>
              <c:tx>
                <c:rich>
                  <a:bodyPr rot="0" spcFirstLastPara="1" vertOverflow="ellipsis" horzOverflow="clip" vert="horz" wrap="square" lIns="0" tIns="0" rIns="0" bIns="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Allemagne</a:t>
                    </a:r>
                  </a:p>
                </c:rich>
              </c:tx>
              <c:spPr>
                <a:noFill/>
                <a:ln>
                  <a:noFill/>
                </a:ln>
                <a:effectLst/>
              </c:spPr>
              <c:showLegendKey val="0"/>
              <c:showVal val="1"/>
              <c:showCatName val="0"/>
              <c:showSerName val="0"/>
              <c:showPercent val="0"/>
              <c:showBubbleSize val="0"/>
              <c:separator>, </c:separator>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0-A361-6F42-8DBA-ACF44EF6414B}"/>
                </c:ext>
              </c:extLst>
            </c:dLbl>
            <c:dLbl>
              <c:idx val="25"/>
              <c:tx>
                <c:rich>
                  <a:bodyPr rot="0" spcFirstLastPara="1" vertOverflow="ellipsis" horzOverflow="clip" vert="horz" wrap="square" lIns="0" tIns="0" rIns="0" bIns="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Danemark</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1-A361-6F42-8DBA-ACF44EF6414B}"/>
                </c:ext>
              </c:extLst>
            </c:dLbl>
            <c:dLbl>
              <c:idx val="32"/>
              <c:tx>
                <c:rich>
                  <a:bodyPr rot="0" spcFirstLastPara="1" vertOverflow="ellipsis" horzOverflow="clip" vert="horz" wrap="square" lIns="0" tIns="0" rIns="0" bIns="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Finlande</a:t>
                    </a:r>
                  </a:p>
                </c:rich>
              </c:tx>
              <c:spPr>
                <a:noFill/>
                <a:ln>
                  <a:noFill/>
                </a:ln>
                <a:effectLst/>
              </c:spPr>
              <c:dLblPos val="t"/>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A361-6F42-8DBA-ACF44EF6414B}"/>
                </c:ext>
              </c:extLst>
            </c:dLbl>
            <c:dLbl>
              <c:idx val="33"/>
              <c:tx>
                <c:rich>
                  <a:bodyPr rot="0" spcFirstLastPara="1" vertOverflow="ellipsis" horzOverflow="clip" vert="horz" wrap="square" lIns="0" tIns="0" rIns="0" bIns="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France</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3-A361-6F42-8DBA-ACF44EF6414B}"/>
                </c:ext>
              </c:extLst>
            </c:dLbl>
            <c:dLbl>
              <c:idx val="35"/>
              <c:tx>
                <c:rich>
                  <a:bodyPr rot="0" spcFirstLastPara="1" vertOverflow="ellipsis" horzOverflow="clip" vert="horz" wrap="square" lIns="0" tIns="0" rIns="0" bIns="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Royaume-Uni</a:t>
                    </a:r>
                  </a:p>
                </c:rich>
              </c:tx>
              <c:spPr>
                <a:noFill/>
                <a:ln>
                  <a:noFill/>
                </a:ln>
                <a:effectLst/>
              </c:spPr>
              <c:dLblPos val="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4-A361-6F42-8DBA-ACF44EF6414B}"/>
                </c:ext>
              </c:extLst>
            </c:dLbl>
            <c:dLbl>
              <c:idx val="59"/>
              <c:tx>
                <c:rich>
                  <a:bodyPr rot="0" spcFirstLastPara="1" vertOverflow="ellipsis" vert="horz" wrap="square" lIns="0" tIns="0" rIns="0" bIns="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r>
                      <a:rPr lang="en-US" sz="1200" b="1"/>
                      <a:t>Koweït</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1-8DEB-D344-87CA-63B96C5EFBD2}"/>
                </c:ext>
              </c:extLst>
            </c:dLbl>
            <c:dLbl>
              <c:idx val="69"/>
              <c:tx>
                <c:rich>
                  <a:bodyPr rot="0" spcFirstLastPara="1" vertOverflow="ellipsis" horzOverflow="clip" vert="horz" wrap="square" lIns="0" tIns="0" rIns="0" bIns="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Mongolie</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5-A361-6F42-8DBA-ACF44EF6414B}"/>
                </c:ext>
              </c:extLst>
            </c:dLbl>
            <c:dLbl>
              <c:idx val="71"/>
              <c:tx>
                <c:rich>
                  <a:bodyPr rot="0" spcFirstLastPara="1" vertOverflow="ellipsis" horzOverflow="clip" vert="horz" wrap="square" lIns="0" tIns="0" rIns="0" bIns="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Namibie</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6-A361-6F42-8DBA-ACF44EF6414B}"/>
                </c:ext>
              </c:extLst>
            </c:dLbl>
            <c:dLbl>
              <c:idx val="76"/>
              <c:tx>
                <c:rich>
                  <a:bodyPr rot="0" spcFirstLastPara="1" vertOverflow="ellipsis" horzOverflow="clip" vert="horz" wrap="square" lIns="0" tIns="0" rIns="0" bIns="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Norvège</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7-A361-6F42-8DBA-ACF44EF6414B}"/>
                </c:ext>
              </c:extLst>
            </c:dLbl>
            <c:dLbl>
              <c:idx val="93"/>
              <c:tx>
                <c:rich>
                  <a:bodyPr rot="0" spcFirstLastPara="1" vertOverflow="ellipsis" horzOverflow="clip" vert="horz" wrap="square" lIns="0" tIns="0" rIns="0" bIns="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Suède</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8-A361-6F42-8DBA-ACF44EF6414B}"/>
                </c:ext>
              </c:extLst>
            </c:dLbl>
            <c:dLbl>
              <c:idx val="99"/>
              <c:tx>
                <c:rich>
                  <a:bodyPr rot="0" spcFirstLastPara="1" vertOverflow="ellipsis" horzOverflow="clip" vert="horz" wrap="square" lIns="0" tIns="0" rIns="0" bIns="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Turquie</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9-A361-6F42-8DBA-ACF44EF6414B}"/>
                </c:ext>
              </c:extLst>
            </c:dLbl>
            <c:dLbl>
              <c:idx val="104"/>
              <c:tx>
                <c:rich>
                  <a:bodyPr rot="0" spcFirstLastPara="1" vertOverflow="ellipsis" horzOverflow="clip" vert="horz" wrap="square" lIns="0" tIns="0" rIns="0" bIns="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États-Unis</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A-A361-6F42-8DBA-ACF44EF6414B}"/>
                </c:ext>
              </c:extLst>
            </c:dLbl>
            <c:spPr>
              <a:noFill/>
              <a:ln>
                <a:noFill/>
              </a:ln>
              <a:effectLst/>
            </c:spPr>
            <c:txPr>
              <a:bodyPr rot="0" spcFirstLastPara="1" vertOverflow="ellipsis" vert="horz" wrap="square" lIns="0" tIns="0" rIns="0" bIns="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trendline>
            <c:spPr>
              <a:ln w="15875" cap="rnd">
                <a:solidFill>
                  <a:schemeClr val="tx1"/>
                </a:solidFill>
                <a:prstDash val="solid"/>
              </a:ln>
              <a:effectLst/>
            </c:spPr>
            <c:trendlineType val="linear"/>
            <c:dispRSqr val="0"/>
            <c:dispEq val="0"/>
          </c:trendline>
          <c:xVal>
            <c:numRef>
              <c:f>DataG1!$B$6:$B$114</c:f>
              <c:numCache>
                <c:formatCode>0.000</c:formatCode>
                <c:ptCount val="109"/>
                <c:pt idx="0">
                  <c:v>27.208934735905999</c:v>
                </c:pt>
                <c:pt idx="1">
                  <c:v>30.732171014159999</c:v>
                </c:pt>
                <c:pt idx="2">
                  <c:v>33.307612419941997</c:v>
                </c:pt>
                <c:pt idx="3">
                  <c:v>34.610412080059</c:v>
                </c:pt>
                <c:pt idx="4">
                  <c:v>49.175824469424001</c:v>
                </c:pt>
                <c:pt idx="5">
                  <c:v>41.474609834408</c:v>
                </c:pt>
                <c:pt idx="6">
                  <c:v>49.935827199732003</c:v>
                </c:pt>
                <c:pt idx="7">
                  <c:v>14.061533414197999</c:v>
                </c:pt>
                <c:pt idx="8">
                  <c:v>20.086799918225999</c:v>
                </c:pt>
                <c:pt idx="9">
                  <c:v>8.1439627463315993</c:v>
                </c:pt>
                <c:pt idx="10">
                  <c:v>34.895725250243999</c:v>
                </c:pt>
                <c:pt idx="11">
                  <c:v>23.716962694824002</c:v>
                </c:pt>
                <c:pt idx="12">
                  <c:v>28.844927363678998</c:v>
                </c:pt>
                <c:pt idx="13">
                  <c:v>31.489517659051</c:v>
                </c:pt>
                <c:pt idx="14">
                  <c:v>40.658393090624003</c:v>
                </c:pt>
                <c:pt idx="15">
                  <c:v>33.308029686071997</c:v>
                </c:pt>
                <c:pt idx="16">
                  <c:v>23.740558804296999</c:v>
                </c:pt>
                <c:pt idx="17">
                  <c:v>28.050729001888001</c:v>
                </c:pt>
                <c:pt idx="18">
                  <c:v>15.039916885946999</c:v>
                </c:pt>
                <c:pt idx="19">
                  <c:v>26.725648758529001</c:v>
                </c:pt>
                <c:pt idx="20">
                  <c:v>29.397084153236001</c:v>
                </c:pt>
                <c:pt idx="21">
                  <c:v>15.844200978130001</c:v>
                </c:pt>
                <c:pt idx="22">
                  <c:v>15.002216478734001</c:v>
                </c:pt>
                <c:pt idx="23">
                  <c:v>39.670750416125003</c:v>
                </c:pt>
                <c:pt idx="24">
                  <c:v>46.521711590839999</c:v>
                </c:pt>
                <c:pt idx="25">
                  <c:v>53.799360004846001</c:v>
                </c:pt>
                <c:pt idx="26">
                  <c:v>14.396072919810001</c:v>
                </c:pt>
                <c:pt idx="27">
                  <c:v>32.201083684752</c:v>
                </c:pt>
                <c:pt idx="28">
                  <c:v>33.659900820327998</c:v>
                </c:pt>
                <c:pt idx="29">
                  <c:v>39.256413862381002</c:v>
                </c:pt>
                <c:pt idx="30">
                  <c:v>39.510178489040001</c:v>
                </c:pt>
                <c:pt idx="31">
                  <c:v>12.819356194759999</c:v>
                </c:pt>
                <c:pt idx="32">
                  <c:v>52.335548532882001</c:v>
                </c:pt>
                <c:pt idx="33">
                  <c:v>52.287155378061001</c:v>
                </c:pt>
                <c:pt idx="34">
                  <c:v>19.534206240136001</c:v>
                </c:pt>
                <c:pt idx="35">
                  <c:v>36.038315368847002</c:v>
                </c:pt>
                <c:pt idx="36">
                  <c:v>27.104648694880002</c:v>
                </c:pt>
                <c:pt idx="37">
                  <c:v>13.862771977366</c:v>
                </c:pt>
                <c:pt idx="38">
                  <c:v>14.714512410619999</c:v>
                </c:pt>
                <c:pt idx="39">
                  <c:v>48.025648021827998</c:v>
                </c:pt>
                <c:pt idx="40">
                  <c:v>11.205307962112</c:v>
                </c:pt>
                <c:pt idx="41">
                  <c:v>20.368169784546001</c:v>
                </c:pt>
                <c:pt idx="42">
                  <c:v>25.812765385405999</c:v>
                </c:pt>
                <c:pt idx="43">
                  <c:v>46.302046440319003</c:v>
                </c:pt>
                <c:pt idx="44">
                  <c:v>43.879887297891003</c:v>
                </c:pt>
                <c:pt idx="45">
                  <c:v>14.153539380742</c:v>
                </c:pt>
                <c:pt idx="46">
                  <c:v>19.929365783680002</c:v>
                </c:pt>
                <c:pt idx="47">
                  <c:v>24.704447652822001</c:v>
                </c:pt>
                <c:pt idx="48">
                  <c:v>9.6571674346924006</c:v>
                </c:pt>
                <c:pt idx="49">
                  <c:v>41.809577876425003</c:v>
                </c:pt>
                <c:pt idx="50">
                  <c:v>34.624316970937002</c:v>
                </c:pt>
                <c:pt idx="51">
                  <c:v>46.933180009495999</c:v>
                </c:pt>
                <c:pt idx="52">
                  <c:v>30.633311373632999</c:v>
                </c:pt>
                <c:pt idx="53">
                  <c:v>24.297282585394999</c:v>
                </c:pt>
                <c:pt idx="54">
                  <c:v>34.233565696634003</c:v>
                </c:pt>
                <c:pt idx="55">
                  <c:v>17.000185079777001</c:v>
                </c:pt>
                <c:pt idx="56">
                  <c:v>32.501371939271003</c:v>
                </c:pt>
                <c:pt idx="57">
                  <c:v>26.779755060216999</c:v>
                </c:pt>
                <c:pt idx="58">
                  <c:v>22.922755808384998</c:v>
                </c:pt>
                <c:pt idx="59">
                  <c:v>55.225658769527001</c:v>
                </c:pt>
                <c:pt idx="60">
                  <c:v>20.791585615243001</c:v>
                </c:pt>
                <c:pt idx="61">
                  <c:v>11.933952904928001</c:v>
                </c:pt>
                <c:pt idx="62">
                  <c:v>48.357261378802001</c:v>
                </c:pt>
                <c:pt idx="63">
                  <c:v>45.169773587373001</c:v>
                </c:pt>
                <c:pt idx="64">
                  <c:v>23.811126713533</c:v>
                </c:pt>
                <c:pt idx="65">
                  <c:v>30.519901024667</c:v>
                </c:pt>
                <c:pt idx="66">
                  <c:v>13.94074426535</c:v>
                </c:pt>
                <c:pt idx="67">
                  <c:v>23.63305339655</c:v>
                </c:pt>
                <c:pt idx="68">
                  <c:v>29.437852524170001</c:v>
                </c:pt>
                <c:pt idx="69">
                  <c:v>31.821787785830999</c:v>
                </c:pt>
                <c:pt idx="70">
                  <c:v>21.566854273509001</c:v>
                </c:pt>
                <c:pt idx="71">
                  <c:v>31.923461941271</c:v>
                </c:pt>
                <c:pt idx="72">
                  <c:v>18.010620009250999</c:v>
                </c:pt>
                <c:pt idx="73">
                  <c:v>7.8322135284928001</c:v>
                </c:pt>
                <c:pt idx="74">
                  <c:v>27.56761932373</c:v>
                </c:pt>
                <c:pt idx="75">
                  <c:v>43.733080787893002</c:v>
                </c:pt>
                <c:pt idx="76">
                  <c:v>57.257981234096</c:v>
                </c:pt>
                <c:pt idx="77">
                  <c:v>36.274375085883001</c:v>
                </c:pt>
                <c:pt idx="78">
                  <c:v>11.264618998305</c:v>
                </c:pt>
                <c:pt idx="79">
                  <c:v>18.505086023453</c:v>
                </c:pt>
                <c:pt idx="80">
                  <c:v>19.792731630925999</c:v>
                </c:pt>
                <c:pt idx="81">
                  <c:v>20.012652780678</c:v>
                </c:pt>
                <c:pt idx="82">
                  <c:v>41.035159918284997</c:v>
                </c:pt>
                <c:pt idx="83">
                  <c:v>42.566312629241999</c:v>
                </c:pt>
                <c:pt idx="84">
                  <c:v>19.221421071702</c:v>
                </c:pt>
                <c:pt idx="85">
                  <c:v>28.884838937706999</c:v>
                </c:pt>
                <c:pt idx="86">
                  <c:v>35.681878807981001</c:v>
                </c:pt>
                <c:pt idx="87">
                  <c:v>23.108213455828999</c:v>
                </c:pt>
                <c:pt idx="88">
                  <c:v>30.755806834506</c:v>
                </c:pt>
                <c:pt idx="89">
                  <c:v>20.339180397134001</c:v>
                </c:pt>
                <c:pt idx="90">
                  <c:v>24.137669684780001</c:v>
                </c:pt>
                <c:pt idx="91">
                  <c:v>39.365005103777001</c:v>
                </c:pt>
                <c:pt idx="92">
                  <c:v>43.631871856526999</c:v>
                </c:pt>
                <c:pt idx="93">
                  <c:v>48.620004796402</c:v>
                </c:pt>
                <c:pt idx="94">
                  <c:v>27.323127470467998</c:v>
                </c:pt>
                <c:pt idx="95">
                  <c:v>14.173613866601</c:v>
                </c:pt>
                <c:pt idx="96">
                  <c:v>17.655457805049</c:v>
                </c:pt>
                <c:pt idx="97">
                  <c:v>21.004904696082001</c:v>
                </c:pt>
                <c:pt idx="98">
                  <c:v>26.011636091174999</c:v>
                </c:pt>
                <c:pt idx="99">
                  <c:v>30.960521606061</c:v>
                </c:pt>
                <c:pt idx="100">
                  <c:v>14.642570539432</c:v>
                </c:pt>
                <c:pt idx="101">
                  <c:v>13.469484945049</c:v>
                </c:pt>
                <c:pt idx="102">
                  <c:v>39.420762402008997</c:v>
                </c:pt>
                <c:pt idx="103">
                  <c:v>28.312329243291</c:v>
                </c:pt>
                <c:pt idx="104">
                  <c:v>30.269822108681002</c:v>
                </c:pt>
                <c:pt idx="105">
                  <c:v>26.958631350253</c:v>
                </c:pt>
                <c:pt idx="106">
                  <c:v>8.7197262712981995</c:v>
                </c:pt>
                <c:pt idx="107">
                  <c:v>7.3217585229557001</c:v>
                </c:pt>
                <c:pt idx="108">
                  <c:v>26.748168683026002</c:v>
                </c:pt>
              </c:numCache>
            </c:numRef>
          </c:xVal>
          <c:yVal>
            <c:numRef>
              <c:f>DataG1!$C$6:$C$114</c:f>
              <c:numCache>
                <c:formatCode>0.000</c:formatCode>
                <c:ptCount val="109"/>
                <c:pt idx="0">
                  <c:v>4.9953179359436035</c:v>
                </c:pt>
                <c:pt idx="1">
                  <c:v>6.710782527923584</c:v>
                </c:pt>
                <c:pt idx="2">
                  <c:v>6.0855607986450195</c:v>
                </c:pt>
                <c:pt idx="3">
                  <c:v>7.2339949607849121</c:v>
                </c:pt>
                <c:pt idx="4">
                  <c:v>7.1953611373901367</c:v>
                </c:pt>
                <c:pt idx="5">
                  <c:v>5.1733894348144531</c:v>
                </c:pt>
                <c:pt idx="6">
                  <c:v>6.7721381187438965</c:v>
                </c:pt>
                <c:pt idx="7">
                  <c:v>4.9763607978820801</c:v>
                </c:pt>
                <c:pt idx="8">
                  <c:v>4.7408928871154785</c:v>
                </c:pt>
                <c:pt idx="9">
                  <c:v>5.1142168045043945</c:v>
                </c:pt>
                <c:pt idx="10">
                  <c:v>5.1084380149841309</c:v>
                </c:pt>
                <c:pt idx="11">
                  <c:v>7.0980124473571777</c:v>
                </c:pt>
                <c:pt idx="12">
                  <c:v>5.6742706298828125</c:v>
                </c:pt>
                <c:pt idx="13">
                  <c:v>6.4511489868164063</c:v>
                </c:pt>
                <c:pt idx="14">
                  <c:v>7.1090764999389648</c:v>
                </c:pt>
                <c:pt idx="15">
                  <c:v>7.694221019744873</c:v>
                </c:pt>
                <c:pt idx="16">
                  <c:v>5.9422502517700195</c:v>
                </c:pt>
                <c:pt idx="17">
                  <c:v>5.1441202163696289</c:v>
                </c:pt>
                <c:pt idx="18">
                  <c:v>5.3920121192932129</c:v>
                </c:pt>
                <c:pt idx="19">
                  <c:v>5.2126226425170898</c:v>
                </c:pt>
                <c:pt idx="20">
                  <c:v>6.3502979278564453</c:v>
                </c:pt>
                <c:pt idx="21">
                  <c:v>4.6086163520812988</c:v>
                </c:pt>
                <c:pt idx="22">
                  <c:v>6.9976186752319336</c:v>
                </c:pt>
                <c:pt idx="23">
                  <c:v>6.1368327140808105</c:v>
                </c:pt>
                <c:pt idx="24">
                  <c:v>7.0354723930358887</c:v>
                </c:pt>
                <c:pt idx="25">
                  <c:v>7.6930031776428223</c:v>
                </c:pt>
                <c:pt idx="26">
                  <c:v>6.004237174987793</c:v>
                </c:pt>
                <c:pt idx="27">
                  <c:v>4.7446274757385254</c:v>
                </c:pt>
                <c:pt idx="28">
                  <c:v>5.8091311454772949</c:v>
                </c:pt>
                <c:pt idx="29">
                  <c:v>6.4574494361877441</c:v>
                </c:pt>
                <c:pt idx="30">
                  <c:v>6.0346412658691406</c:v>
                </c:pt>
                <c:pt idx="31">
                  <c:v>4.0995550155639648</c:v>
                </c:pt>
                <c:pt idx="32">
                  <c:v>7.7803478240966797</c:v>
                </c:pt>
                <c:pt idx="33">
                  <c:v>6.6896443367004395</c:v>
                </c:pt>
                <c:pt idx="34">
                  <c:v>4.914393424987793</c:v>
                </c:pt>
                <c:pt idx="35">
                  <c:v>7.1571512222290039</c:v>
                </c:pt>
                <c:pt idx="36">
                  <c:v>4.8918356895446777</c:v>
                </c:pt>
                <c:pt idx="37">
                  <c:v>4.9668097496032715</c:v>
                </c:pt>
                <c:pt idx="38">
                  <c:v>4.7676844596862793</c:v>
                </c:pt>
                <c:pt idx="39">
                  <c:v>5.9521574974060059</c:v>
                </c:pt>
                <c:pt idx="40">
                  <c:v>6.2621750831604004</c:v>
                </c:pt>
                <c:pt idx="41">
                  <c:v>5.6593170166015625</c:v>
                </c:pt>
                <c:pt idx="42">
                  <c:v>5.930051326751709</c:v>
                </c:pt>
                <c:pt idx="43">
                  <c:v>5.6257438659667969</c:v>
                </c:pt>
                <c:pt idx="44">
                  <c:v>6.0002598762512207</c:v>
                </c:pt>
                <c:pt idx="45">
                  <c:v>5.3465127944946289</c:v>
                </c:pt>
                <c:pt idx="46">
                  <c:v>3.2487697601318359</c:v>
                </c:pt>
                <c:pt idx="47">
                  <c:v>7.2548413276672363</c:v>
                </c:pt>
                <c:pt idx="48">
                  <c:v>5.0061459541320801</c:v>
                </c:pt>
                <c:pt idx="49">
                  <c:v>7.5325045585632324</c:v>
                </c:pt>
                <c:pt idx="50">
                  <c:v>7.331779956817627</c:v>
                </c:pt>
                <c:pt idx="51">
                  <c:v>6.4454169273376465</c:v>
                </c:pt>
                <c:pt idx="52">
                  <c:v>6.3092389106750488</c:v>
                </c:pt>
                <c:pt idx="53">
                  <c:v>4.4525480270385742</c:v>
                </c:pt>
                <c:pt idx="54">
                  <c:v>5.9080390930175781</c:v>
                </c:pt>
                <c:pt idx="55">
                  <c:v>4.6188502311706543</c:v>
                </c:pt>
                <c:pt idx="56">
                  <c:v>5.6852207183837891</c:v>
                </c:pt>
                <c:pt idx="57">
                  <c:v>4.9982848167419434</c:v>
                </c:pt>
                <c:pt idx="58">
                  <c:v>5.9028167724609375</c:v>
                </c:pt>
                <c:pt idx="59">
                  <c:v>6.1061196327209473</c:v>
                </c:pt>
                <c:pt idx="60">
                  <c:v>4.0242195129394531</c:v>
                </c:pt>
                <c:pt idx="61">
                  <c:v>4.2132992744445801</c:v>
                </c:pt>
                <c:pt idx="62">
                  <c:v>3.5117805004119873</c:v>
                </c:pt>
                <c:pt idx="63">
                  <c:v>7.4040155410766602</c:v>
                </c:pt>
                <c:pt idx="64">
                  <c:v>5.0567517280578613</c:v>
                </c:pt>
                <c:pt idx="65">
                  <c:v>5.8034505844116211</c:v>
                </c:pt>
                <c:pt idx="66">
                  <c:v>4.3390874862670898</c:v>
                </c:pt>
                <c:pt idx="67">
                  <c:v>6.4319453239440918</c:v>
                </c:pt>
                <c:pt idx="68">
                  <c:v>5.0154852867126465</c:v>
                </c:pt>
                <c:pt idx="69">
                  <c:v>5.5629053115844727</c:v>
                </c:pt>
                <c:pt idx="70">
                  <c:v>5.4279541969299316</c:v>
                </c:pt>
                <c:pt idx="71">
                  <c:v>4.4358110427856445</c:v>
                </c:pt>
                <c:pt idx="72">
                  <c:v>5.0035443305969238</c:v>
                </c:pt>
                <c:pt idx="73">
                  <c:v>4.3564190864562988</c:v>
                </c:pt>
                <c:pt idx="74">
                  <c:v>6.1125450134277344</c:v>
                </c:pt>
                <c:pt idx="75">
                  <c:v>7.4252686500549316</c:v>
                </c:pt>
                <c:pt idx="76">
                  <c:v>7.4421396255493164</c:v>
                </c:pt>
                <c:pt idx="77">
                  <c:v>7.205174446105957</c:v>
                </c:pt>
                <c:pt idx="78">
                  <c:v>4.4427175521850586</c:v>
                </c:pt>
                <c:pt idx="79">
                  <c:v>6.0859551429748535</c:v>
                </c:pt>
                <c:pt idx="80">
                  <c:v>5.9993815422058105</c:v>
                </c:pt>
                <c:pt idx="81">
                  <c:v>6.2677450180053711</c:v>
                </c:pt>
                <c:pt idx="82">
                  <c:v>6.2420940399169922</c:v>
                </c:pt>
                <c:pt idx="83">
                  <c:v>6.0954732894897461</c:v>
                </c:pt>
                <c:pt idx="84">
                  <c:v>5.652625560760498</c:v>
                </c:pt>
                <c:pt idx="85">
                  <c:v>6.1299424171447754</c:v>
                </c:pt>
                <c:pt idx="86">
                  <c:v>5.440523624420166</c:v>
                </c:pt>
                <c:pt idx="87">
                  <c:v>3.2681522369384766</c:v>
                </c:pt>
                <c:pt idx="88">
                  <c:v>6.5612473487854004</c:v>
                </c:pt>
                <c:pt idx="89">
                  <c:v>5.488736629486084</c:v>
                </c:pt>
                <c:pt idx="90">
                  <c:v>6.4548206329345703</c:v>
                </c:pt>
                <c:pt idx="91">
                  <c:v>6.2434287071228027</c:v>
                </c:pt>
                <c:pt idx="92">
                  <c:v>6.6652736663818359</c:v>
                </c:pt>
                <c:pt idx="93">
                  <c:v>7.3980927467346191</c:v>
                </c:pt>
                <c:pt idx="94">
                  <c:v>4.3961148262023926</c:v>
                </c:pt>
                <c:pt idx="95">
                  <c:v>4.2507991790771484</c:v>
                </c:pt>
                <c:pt idx="96">
                  <c:v>4.1794939041137695</c:v>
                </c:pt>
                <c:pt idx="97">
                  <c:v>6.0221514701843262</c:v>
                </c:pt>
                <c:pt idx="98">
                  <c:v>4.3154797554016113</c:v>
                </c:pt>
                <c:pt idx="99">
                  <c:v>4.8720736503601074</c:v>
                </c:pt>
                <c:pt idx="100">
                  <c:v>3.6401548385620117</c:v>
                </c:pt>
                <c:pt idx="101">
                  <c:v>4.9480514526367188</c:v>
                </c:pt>
                <c:pt idx="102">
                  <c:v>4.7017621994018555</c:v>
                </c:pt>
                <c:pt idx="103">
                  <c:v>6.600337028503418</c:v>
                </c:pt>
                <c:pt idx="104">
                  <c:v>6.9437012672424316</c:v>
                </c:pt>
                <c:pt idx="105">
                  <c:v>6.1540493965148926</c:v>
                </c:pt>
                <c:pt idx="106">
                  <c:v>5.080803394317627</c:v>
                </c:pt>
                <c:pt idx="107">
                  <c:v>4.1969127655029297</c:v>
                </c:pt>
                <c:pt idx="108">
                  <c:v>5.0348634719848633</c:v>
                </c:pt>
              </c:numCache>
            </c:numRef>
          </c:yVal>
          <c:smooth val="0"/>
          <c:extLst>
            <c:ext xmlns:c16="http://schemas.microsoft.com/office/drawing/2014/chart" uri="{C3380CC4-5D6E-409C-BE32-E72D297353CC}">
              <c16:uniqueId val="{0000000C-A361-6F42-8DBA-ACF44EF6414B}"/>
            </c:ext>
          </c:extLst>
        </c:ser>
        <c:dLbls>
          <c:showLegendKey val="0"/>
          <c:showVal val="0"/>
          <c:showCatName val="0"/>
          <c:showSerName val="0"/>
          <c:showPercent val="0"/>
          <c:showBubbleSize val="0"/>
        </c:dLbls>
        <c:axId val="740351568"/>
        <c:axId val="703909248"/>
      </c:scatterChart>
      <c:valAx>
        <c:axId val="740351568"/>
        <c:scaling>
          <c:orientation val="minMax"/>
          <c:min val="10"/>
        </c:scaling>
        <c:delete val="0"/>
        <c:axPos val="b"/>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fr-FR" sz="1400">
                    <a:solidFill>
                      <a:schemeClr val="tx1"/>
                    </a:solidFill>
                    <a:latin typeface="Arial" panose="020B0604020202020204" pitchFamily="34" charset="0"/>
                    <a:cs typeface="Arial" panose="020B0604020202020204" pitchFamily="34" charset="0"/>
                  </a:rPr>
                  <a:t>Recettes fiscales</a:t>
                </a:r>
                <a:r>
                  <a:rPr lang="fr-FR" sz="1400" baseline="0">
                    <a:solidFill>
                      <a:schemeClr val="tx1"/>
                    </a:solidFill>
                    <a:latin typeface="Arial" panose="020B0604020202020204" pitchFamily="34" charset="0"/>
                    <a:cs typeface="Arial" panose="020B0604020202020204" pitchFamily="34" charset="0"/>
                  </a:rPr>
                  <a:t> en % du PIB (2019)</a:t>
                </a:r>
                <a:endParaRPr lang="fr-FR" sz="1400">
                  <a:solidFill>
                    <a:schemeClr val="tx1"/>
                  </a:solidFill>
                  <a:latin typeface="Arial" panose="020B0604020202020204" pitchFamily="34" charset="0"/>
                  <a:cs typeface="Arial" panose="020B0604020202020204" pitchFamily="34" charset="0"/>
                </a:endParaRPr>
              </a:p>
            </c:rich>
          </c:tx>
          <c:layout>
            <c:manualLayout>
              <c:xMode val="edge"/>
              <c:yMode val="edge"/>
              <c:x val="0.34158870051780299"/>
              <c:y val="0.72196920271701659"/>
            </c:manualLayout>
          </c:layout>
          <c:overlay val="0"/>
          <c:spPr>
            <a:noFill/>
            <a:ln>
              <a:noFill/>
            </a:ln>
            <a:effectLst/>
          </c:spPr>
        </c:title>
        <c:numFmt formatCode="0" sourceLinked="0"/>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703909248"/>
        <c:crosses val="autoZero"/>
        <c:crossBetween val="midCat"/>
        <c:majorUnit val="10"/>
      </c:valAx>
      <c:valAx>
        <c:axId val="703909248"/>
        <c:scaling>
          <c:orientation val="minMax"/>
          <c:max val="8"/>
          <c:min val="3"/>
        </c:scaling>
        <c:delete val="0"/>
        <c:axPos val="l"/>
        <c:majorGridlines>
          <c:spPr>
            <a:ln w="9525" cap="flat" cmpd="sng" algn="ctr">
              <a:solidFill>
                <a:schemeClr val="accent5">
                  <a:lumMod val="20000"/>
                  <a:lumOff val="80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fr-FR" sz="1400">
                    <a:solidFill>
                      <a:schemeClr val="tx1"/>
                    </a:solidFill>
                  </a:rPr>
                  <a:t>Satisfaction</a:t>
                </a:r>
                <a:r>
                  <a:rPr lang="fr-FR" sz="1400" baseline="0">
                    <a:solidFill>
                      <a:schemeClr val="tx1"/>
                    </a:solidFill>
                  </a:rPr>
                  <a:t> dans la vie (2019)</a:t>
                </a:r>
                <a:endParaRPr lang="fr-FR" sz="1400">
                  <a:solidFill>
                    <a:schemeClr val="tx1"/>
                  </a:solidFill>
                </a:endParaRPr>
              </a:p>
            </c:rich>
          </c:tx>
          <c:layout>
            <c:manualLayout>
              <c:xMode val="edge"/>
              <c:yMode val="edge"/>
              <c:x val="1.8963251709797631E-2"/>
              <c:y val="0.1795251968503937"/>
            </c:manualLayout>
          </c:layout>
          <c:overlay val="0"/>
          <c:spPr>
            <a:noFill/>
            <a:ln>
              <a:noFill/>
            </a:ln>
            <a:effectLst/>
          </c:spPr>
        </c:title>
        <c:numFmt formatCode="0"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740351568"/>
        <c:crosses val="autoZero"/>
        <c:crossBetween val="midCat"/>
        <c:majorUnit val="1"/>
      </c:valAx>
      <c:spPr>
        <a:solidFill>
          <a:schemeClr val="bg1"/>
        </a:solidFill>
        <a:ln>
          <a:solidFill>
            <a:schemeClr val="bg1"/>
          </a:solid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12700" cap="flat" cmpd="sng" algn="ctr">
      <a:noFill/>
      <a:round/>
    </a:ln>
    <a:effectLst/>
  </c:spPr>
  <c:txPr>
    <a:bodyPr/>
    <a:lstStyle/>
    <a:p>
      <a:pPr>
        <a:defRPr>
          <a:latin typeface="Arial" panose="020B0604020202020204" pitchFamily="34" charset="0"/>
          <a:cs typeface="Arial" panose="020B0604020202020204" pitchFamily="34" charset="0"/>
        </a:defRPr>
      </a:pPr>
      <a:endParaRPr lang="fr-FR"/>
    </a:p>
  </c:txPr>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solidFill>
                <a:latin typeface="Arial" panose="020B0604020202020204" pitchFamily="34" charset="0"/>
                <a:ea typeface="+mn-ea"/>
                <a:cs typeface="Arial" panose="020B0604020202020204" pitchFamily="34" charset="0"/>
              </a:defRPr>
            </a:pPr>
            <a:r>
              <a:rPr lang="en-US" sz="1800" b="1">
                <a:solidFill>
                  <a:schemeClr val="tx1"/>
                </a:solidFill>
                <a:latin typeface="Arial" panose="020B0604020202020204" pitchFamily="34" charset="0"/>
                <a:cs typeface="Arial" panose="020B0604020202020204" pitchFamily="34" charset="0"/>
              </a:rPr>
              <a:t>Piliers de la prospérité </a:t>
            </a:r>
          </a:p>
        </c:rich>
      </c:tx>
      <c:layout>
        <c:manualLayout>
          <c:xMode val="edge"/>
          <c:yMode val="edge"/>
          <c:x val="0.37001310144077137"/>
          <c:y val="1.6441204980961147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solidFill>
              <a:latin typeface="Arial" panose="020B0604020202020204" pitchFamily="34" charset="0"/>
              <a:ea typeface="+mn-ea"/>
              <a:cs typeface="Arial" panose="020B0604020202020204" pitchFamily="34" charset="0"/>
            </a:defRPr>
          </a:pPr>
          <a:endParaRPr lang="fr-FR"/>
        </a:p>
      </c:txPr>
    </c:title>
    <c:autoTitleDeleted val="0"/>
    <c:plotArea>
      <c:layout>
        <c:manualLayout>
          <c:layoutTarget val="inner"/>
          <c:xMode val="edge"/>
          <c:yMode val="edge"/>
          <c:x val="8.8839445360156949E-2"/>
          <c:y val="9.2006817483465411E-2"/>
          <c:w val="0.88557609152682448"/>
          <c:h val="0.50612108096190678"/>
        </c:manualLayout>
      </c:layout>
      <c:scatterChart>
        <c:scatterStyle val="lineMarker"/>
        <c:varyColors val="0"/>
        <c:ser>
          <c:idx val="0"/>
          <c:order val="0"/>
          <c:tx>
            <c:v>Courbe de tendance </c:v>
          </c:tx>
          <c:spPr>
            <a:ln w="25400" cap="rnd">
              <a:noFill/>
              <a:round/>
            </a:ln>
            <a:effectLst/>
          </c:spPr>
          <c:marker>
            <c:symbol val="none"/>
          </c:marker>
          <c:trendline>
            <c:spPr>
              <a:ln w="19050" cap="rnd">
                <a:solidFill>
                  <a:schemeClr val="tx1"/>
                </a:solidFill>
                <a:prstDash val="solid"/>
              </a:ln>
              <a:effectLst/>
            </c:spPr>
            <c:trendlineType val="linear"/>
            <c:dispRSqr val="0"/>
            <c:dispEq val="0"/>
          </c:trendline>
          <c:xVal>
            <c:numRef>
              <c:f>DataG2!$C$5:$C$63</c:f>
              <c:numCache>
                <c:formatCode>0.000</c:formatCode>
                <c:ptCount val="59"/>
                <c:pt idx="0">
                  <c:v>0.49099999999999999</c:v>
                </c:pt>
                <c:pt idx="1">
                  <c:v>0.47199999999999998</c:v>
                </c:pt>
                <c:pt idx="2">
                  <c:v>0.62</c:v>
                </c:pt>
                <c:pt idx="3">
                  <c:v>0.51400000000000001</c:v>
                </c:pt>
                <c:pt idx="4">
                  <c:v>0.57199999999999995</c:v>
                </c:pt>
                <c:pt idx="5">
                  <c:v>0.498</c:v>
                </c:pt>
                <c:pt idx="6">
                  <c:v>0.29499999999999998</c:v>
                </c:pt>
                <c:pt idx="7">
                  <c:v>0.51100000000000001</c:v>
                </c:pt>
                <c:pt idx="8">
                  <c:v>0.505</c:v>
                </c:pt>
                <c:pt idx="9">
                  <c:v>0.51500000000000001</c:v>
                </c:pt>
                <c:pt idx="10">
                  <c:v>0.39600000000000002</c:v>
                </c:pt>
                <c:pt idx="11">
                  <c:v>0.46</c:v>
                </c:pt>
                <c:pt idx="12">
                  <c:v>0.59599999999999997</c:v>
                </c:pt>
                <c:pt idx="13">
                  <c:v>0.51600000000000001</c:v>
                </c:pt>
                <c:pt idx="14">
                  <c:v>0.30399999999999999</c:v>
                </c:pt>
                <c:pt idx="15">
                  <c:v>0.503</c:v>
                </c:pt>
                <c:pt idx="16">
                  <c:v>0.44900000000000001</c:v>
                </c:pt>
                <c:pt idx="17">
                  <c:v>0.46899999999999997</c:v>
                </c:pt>
                <c:pt idx="18">
                  <c:v>0.47699999999999998</c:v>
                </c:pt>
                <c:pt idx="19">
                  <c:v>0.7</c:v>
                </c:pt>
                <c:pt idx="20">
                  <c:v>0.68500000000000005</c:v>
                </c:pt>
                <c:pt idx="21">
                  <c:v>0.66400000000000003</c:v>
                </c:pt>
                <c:pt idx="22">
                  <c:v>0.70399999999999996</c:v>
                </c:pt>
                <c:pt idx="23">
                  <c:v>0.79600000000000004</c:v>
                </c:pt>
                <c:pt idx="24">
                  <c:v>0.73899999999999999</c:v>
                </c:pt>
                <c:pt idx="25">
                  <c:v>0.67900000000000005</c:v>
                </c:pt>
                <c:pt idx="26">
                  <c:v>0.749</c:v>
                </c:pt>
                <c:pt idx="27">
                  <c:v>0.66</c:v>
                </c:pt>
                <c:pt idx="28">
                  <c:v>0.63200000000000001</c:v>
                </c:pt>
                <c:pt idx="29">
                  <c:v>0.74299999999999999</c:v>
                </c:pt>
                <c:pt idx="30">
                  <c:v>0.747</c:v>
                </c:pt>
                <c:pt idx="31">
                  <c:v>0.66500000000000004</c:v>
                </c:pt>
                <c:pt idx="32">
                  <c:v>0.63</c:v>
                </c:pt>
                <c:pt idx="33">
                  <c:v>0.69199999999999995</c:v>
                </c:pt>
                <c:pt idx="34">
                  <c:v>0.76700000000000002</c:v>
                </c:pt>
                <c:pt idx="35">
                  <c:v>0.81499999999999995</c:v>
                </c:pt>
                <c:pt idx="36">
                  <c:v>0.78900000000000003</c:v>
                </c:pt>
                <c:pt idx="37">
                  <c:v>0.66900000000000004</c:v>
                </c:pt>
                <c:pt idx="38">
                  <c:v>0.77100000000000002</c:v>
                </c:pt>
                <c:pt idx="39">
                  <c:v>0.92</c:v>
                </c:pt>
                <c:pt idx="40">
                  <c:v>0.83599999999999997</c:v>
                </c:pt>
                <c:pt idx="41">
                  <c:v>0.85799999999999998</c:v>
                </c:pt>
                <c:pt idx="42">
                  <c:v>0.89</c:v>
                </c:pt>
                <c:pt idx="43">
                  <c:v>0.89</c:v>
                </c:pt>
                <c:pt idx="44">
                  <c:v>0.85899999999999999</c:v>
                </c:pt>
                <c:pt idx="45">
                  <c:v>0.83099999999999996</c:v>
                </c:pt>
                <c:pt idx="46">
                  <c:v>0.88700000000000001</c:v>
                </c:pt>
                <c:pt idx="47">
                  <c:v>0.9</c:v>
                </c:pt>
                <c:pt idx="48">
                  <c:v>0.84399999999999997</c:v>
                </c:pt>
                <c:pt idx="49">
                  <c:v>0.83399999999999996</c:v>
                </c:pt>
                <c:pt idx="50">
                  <c:v>0.84399999999999997</c:v>
                </c:pt>
                <c:pt idx="51">
                  <c:v>0.84699999999999998</c:v>
                </c:pt>
                <c:pt idx="52">
                  <c:v>0.91</c:v>
                </c:pt>
                <c:pt idx="53">
                  <c:v>0.76800000000000002</c:v>
                </c:pt>
                <c:pt idx="54">
                  <c:v>0.82099999999999995</c:v>
                </c:pt>
                <c:pt idx="55">
                  <c:v>0.873</c:v>
                </c:pt>
                <c:pt idx="56">
                  <c:v>0.91</c:v>
                </c:pt>
                <c:pt idx="57">
                  <c:v>0.84699999999999998</c:v>
                </c:pt>
                <c:pt idx="58">
                  <c:v>0.80400000000000005</c:v>
                </c:pt>
              </c:numCache>
            </c:numRef>
          </c:xVal>
          <c:yVal>
            <c:numRef>
              <c:f>DataG2!$D$5:$D$63</c:f>
              <c:numCache>
                <c:formatCode>0.000</c:formatCode>
                <c:ptCount val="59"/>
                <c:pt idx="0">
                  <c:v>5.3408536911010742</c:v>
                </c:pt>
                <c:pt idx="1">
                  <c:v>4.0073575973510742</c:v>
                </c:pt>
                <c:pt idx="2">
                  <c:v>5.7697234153747559</c:v>
                </c:pt>
                <c:pt idx="3">
                  <c:v>6.1398248672485352</c:v>
                </c:pt>
                <c:pt idx="4">
                  <c:v>6.3589162826538086</c:v>
                </c:pt>
                <c:pt idx="5">
                  <c:v>3.3523001670837402</c:v>
                </c:pt>
                <c:pt idx="6">
                  <c:v>4.1791772842407227</c:v>
                </c:pt>
                <c:pt idx="7">
                  <c:v>4.5425457954406738</c:v>
                </c:pt>
                <c:pt idx="8">
                  <c:v>3.4764926433563232</c:v>
                </c:pt>
                <c:pt idx="9">
                  <c:v>5.3863072395324707</c:v>
                </c:pt>
                <c:pt idx="10">
                  <c:v>4.2346458435058594</c:v>
                </c:pt>
                <c:pt idx="11">
                  <c:v>5.5485081672668457</c:v>
                </c:pt>
                <c:pt idx="12">
                  <c:v>5.8013801574707031</c:v>
                </c:pt>
                <c:pt idx="13">
                  <c:v>5.7006287574768066</c:v>
                </c:pt>
                <c:pt idx="14">
                  <c:v>5.4308328628540039</c:v>
                </c:pt>
                <c:pt idx="15">
                  <c:v>4.5945339202880859</c:v>
                </c:pt>
                <c:pt idx="16">
                  <c:v>3.8785784244537354</c:v>
                </c:pt>
                <c:pt idx="17">
                  <c:v>5.3262219429016113</c:v>
                </c:pt>
                <c:pt idx="18">
                  <c:v>3.7354001998901367</c:v>
                </c:pt>
                <c:pt idx="19">
                  <c:v>4.5111007690429688</c:v>
                </c:pt>
                <c:pt idx="20">
                  <c:v>6.4272212982177734</c:v>
                </c:pt>
                <c:pt idx="21">
                  <c:v>6.3748173713684082</c:v>
                </c:pt>
                <c:pt idx="22">
                  <c:v>4.8375606536865234</c:v>
                </c:pt>
                <c:pt idx="23">
                  <c:v>6.5790562629699707</c:v>
                </c:pt>
                <c:pt idx="24">
                  <c:v>5.324955940246582</c:v>
                </c:pt>
                <c:pt idx="25">
                  <c:v>7.135617733001709</c:v>
                </c:pt>
                <c:pt idx="26">
                  <c:v>5.7946186065673828</c:v>
                </c:pt>
                <c:pt idx="27">
                  <c:v>5.2386984825134277</c:v>
                </c:pt>
                <c:pt idx="28">
                  <c:v>4.5567407608032227</c:v>
                </c:pt>
                <c:pt idx="29">
                  <c:v>5.302619457244873</c:v>
                </c:pt>
                <c:pt idx="30">
                  <c:v>5.4489016532897949</c:v>
                </c:pt>
                <c:pt idx="31">
                  <c:v>4.6527309417724609</c:v>
                </c:pt>
                <c:pt idx="32">
                  <c:v>5.2712845802307129</c:v>
                </c:pt>
                <c:pt idx="33">
                  <c:v>5.6100034713745117</c:v>
                </c:pt>
                <c:pt idx="34">
                  <c:v>6.162076473236084</c:v>
                </c:pt>
                <c:pt idx="35">
                  <c:v>5.9688706398010254</c:v>
                </c:pt>
                <c:pt idx="36">
                  <c:v>5.9705643653869629</c:v>
                </c:pt>
                <c:pt idx="37">
                  <c:v>6.0736398696899414</c:v>
                </c:pt>
                <c:pt idx="38">
                  <c:v>6.171485424041748</c:v>
                </c:pt>
                <c:pt idx="39">
                  <c:v>7.2500801086425781</c:v>
                </c:pt>
                <c:pt idx="40">
                  <c:v>7.0480718612670898</c:v>
                </c:pt>
                <c:pt idx="41">
                  <c:v>6.9489364624023438</c:v>
                </c:pt>
                <c:pt idx="42">
                  <c:v>7.2448458671569824</c:v>
                </c:pt>
                <c:pt idx="43">
                  <c:v>7.5577826499938965</c:v>
                </c:pt>
                <c:pt idx="44">
                  <c:v>7.6598434448242188</c:v>
                </c:pt>
                <c:pt idx="45">
                  <c:v>6.4752087593078613</c:v>
                </c:pt>
                <c:pt idx="46">
                  <c:v>6.8737630844116211</c:v>
                </c:pt>
                <c:pt idx="47">
                  <c:v>7.0407314300537109</c:v>
                </c:pt>
                <c:pt idx="48">
                  <c:v>5.954524040222168</c:v>
                </c:pt>
                <c:pt idx="49">
                  <c:v>5.95465087890625</c:v>
                </c:pt>
                <c:pt idx="50">
                  <c:v>7.5408773422241211</c:v>
                </c:pt>
                <c:pt idx="51">
                  <c:v>7.2256879806518555</c:v>
                </c:pt>
                <c:pt idx="52">
                  <c:v>7.5963315963745117</c:v>
                </c:pt>
                <c:pt idx="53">
                  <c:v>5.4466371536254883</c:v>
                </c:pt>
                <c:pt idx="54">
                  <c:v>6.3186120986938477</c:v>
                </c:pt>
                <c:pt idx="55">
                  <c:v>7.3687443733215332</c:v>
                </c:pt>
                <c:pt idx="56">
                  <c:v>7.4585199356079102</c:v>
                </c:pt>
                <c:pt idx="57">
                  <c:v>6.8242835998535156</c:v>
                </c:pt>
                <c:pt idx="58">
                  <c:v>6.8035998344421387</c:v>
                </c:pt>
              </c:numCache>
            </c:numRef>
          </c:yVal>
          <c:smooth val="0"/>
          <c:extLst>
            <c:ext xmlns:c16="http://schemas.microsoft.com/office/drawing/2014/chart" uri="{C3380CC4-5D6E-409C-BE32-E72D297353CC}">
              <c16:uniqueId val="{00000001-F718-6E46-84C9-A8CB4DD22908}"/>
            </c:ext>
          </c:extLst>
        </c:ser>
        <c:ser>
          <c:idx val="1"/>
          <c:order val="1"/>
          <c:tx>
            <c:v>États faibles </c:v>
          </c:tx>
          <c:spPr>
            <a:ln w="25400" cap="rnd">
              <a:noFill/>
              <a:round/>
            </a:ln>
            <a:effectLst/>
          </c:spPr>
          <c:marker>
            <c:symbol val="circle"/>
            <c:size val="9"/>
            <c:spPr>
              <a:solidFill>
                <a:srgbClr val="FF0000"/>
              </a:solidFill>
              <a:ln w="9525">
                <a:noFill/>
              </a:ln>
              <a:effectLst/>
            </c:spPr>
          </c:marker>
          <c:dLbls>
            <c:dLbl>
              <c:idx val="17"/>
              <c:tx>
                <c:rich>
                  <a:bodyPr rot="0" spcFirstLastPara="1" vertOverflow="ellipsis" horzOverflow="clip" vert="horz" wrap="square" lIns="0" tIns="0" rIns="0" bIns="0" anchor="ctr" anchorCtr="1">
                    <a:spAutoFit/>
                  </a:bodyPr>
                  <a:lstStyle/>
                  <a:p>
                    <a:pPr>
                      <a:defRPr sz="1200" b="1" i="0" u="none" strike="noStrike" kern="1200" baseline="0">
                        <a:solidFill>
                          <a:schemeClr val="tx1">
                            <a:lumMod val="75000"/>
                            <a:lumOff val="25000"/>
                          </a:schemeClr>
                        </a:solidFill>
                        <a:latin typeface="+mn-lt"/>
                        <a:ea typeface="+mn-ea"/>
                        <a:cs typeface="+mn-cs"/>
                      </a:defRPr>
                    </a:pPr>
                    <a:r>
                      <a:rPr lang="en-US" sz="1200" b="1">
                        <a:solidFill>
                          <a:schemeClr val="tx1"/>
                        </a:solidFill>
                        <a:latin typeface="Arial" panose="020B0604020202020204" pitchFamily="34" charset="0"/>
                        <a:cs typeface="Arial" panose="020B0604020202020204" pitchFamily="34" charset="0"/>
                      </a:rPr>
                      <a:t>Turquie</a:t>
                    </a:r>
                  </a:p>
                </c:rich>
              </c:tx>
              <c:spPr>
                <a:noFill/>
                <a:ln>
                  <a:noFill/>
                </a:ln>
                <a:effectLst/>
              </c:spPr>
              <c:txPr>
                <a:bodyPr rot="0" spcFirstLastPara="1" vertOverflow="ellipsis" horzOverflow="clip" vert="horz" wrap="square" lIns="0" tIns="0" rIns="0" bIns="0" anchor="ctr" anchorCtr="1">
                  <a:spAutoFit/>
                </a:bodyPr>
                <a:lstStyle/>
                <a:p>
                  <a:pPr>
                    <a:defRPr sz="1200" b="1" i="0" u="none" strike="noStrike" kern="1200" baseline="0">
                      <a:solidFill>
                        <a:schemeClr val="tx1">
                          <a:lumMod val="75000"/>
                          <a:lumOff val="25000"/>
                        </a:schemeClr>
                      </a:solidFill>
                      <a:latin typeface="+mn-lt"/>
                      <a:ea typeface="+mn-ea"/>
                      <a:cs typeface="+mn-cs"/>
                    </a:defRPr>
                  </a:pPr>
                  <a:endParaRPr lang="fr-FR"/>
                </a:p>
              </c:txPr>
              <c:dLblPos val="l"/>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2-F718-6E46-84C9-A8CB4DD22908}"/>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lumMod val="75000"/>
                        <a:lumOff val="25000"/>
                      </a:schemeClr>
                    </a:solidFill>
                    <a:latin typeface="+mn-lt"/>
                    <a:ea typeface="+mn-ea"/>
                    <a:cs typeface="+mn-cs"/>
                  </a:defRPr>
                </a:pPr>
                <a:endParaRPr lang="fr-FR"/>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DataG2!$C$5:$C$23</c:f>
              <c:numCache>
                <c:formatCode>0.000</c:formatCode>
                <c:ptCount val="19"/>
                <c:pt idx="0">
                  <c:v>0.49099999999999999</c:v>
                </c:pt>
                <c:pt idx="1">
                  <c:v>0.47199999999999998</c:v>
                </c:pt>
                <c:pt idx="2">
                  <c:v>0.62</c:v>
                </c:pt>
                <c:pt idx="3">
                  <c:v>0.51400000000000001</c:v>
                </c:pt>
                <c:pt idx="4">
                  <c:v>0.57199999999999995</c:v>
                </c:pt>
                <c:pt idx="5">
                  <c:v>0.498</c:v>
                </c:pt>
                <c:pt idx="6">
                  <c:v>0.29499999999999998</c:v>
                </c:pt>
                <c:pt idx="7">
                  <c:v>0.51100000000000001</c:v>
                </c:pt>
                <c:pt idx="8">
                  <c:v>0.505</c:v>
                </c:pt>
                <c:pt idx="9">
                  <c:v>0.51500000000000001</c:v>
                </c:pt>
                <c:pt idx="10">
                  <c:v>0.39600000000000002</c:v>
                </c:pt>
                <c:pt idx="11">
                  <c:v>0.46</c:v>
                </c:pt>
                <c:pt idx="12">
                  <c:v>0.59599999999999997</c:v>
                </c:pt>
                <c:pt idx="13">
                  <c:v>0.51600000000000001</c:v>
                </c:pt>
                <c:pt idx="14">
                  <c:v>0.30399999999999999</c:v>
                </c:pt>
                <c:pt idx="15">
                  <c:v>0.503</c:v>
                </c:pt>
                <c:pt idx="16">
                  <c:v>0.44900000000000001</c:v>
                </c:pt>
                <c:pt idx="17">
                  <c:v>0.46899999999999997</c:v>
                </c:pt>
                <c:pt idx="18">
                  <c:v>0.47699999999999998</c:v>
                </c:pt>
              </c:numCache>
            </c:numRef>
          </c:xVal>
          <c:yVal>
            <c:numRef>
              <c:f>DataG2!$D$5:$D$23</c:f>
              <c:numCache>
                <c:formatCode>0.000</c:formatCode>
                <c:ptCount val="19"/>
                <c:pt idx="0">
                  <c:v>5.3408536911010742</c:v>
                </c:pt>
                <c:pt idx="1">
                  <c:v>4.0073575973510742</c:v>
                </c:pt>
                <c:pt idx="2">
                  <c:v>5.7697234153747559</c:v>
                </c:pt>
                <c:pt idx="3">
                  <c:v>6.1398248672485352</c:v>
                </c:pt>
                <c:pt idx="4">
                  <c:v>6.3589162826538086</c:v>
                </c:pt>
                <c:pt idx="5">
                  <c:v>3.3523001670837402</c:v>
                </c:pt>
                <c:pt idx="6">
                  <c:v>4.1791772842407227</c:v>
                </c:pt>
                <c:pt idx="7">
                  <c:v>4.5425457954406738</c:v>
                </c:pt>
                <c:pt idx="8">
                  <c:v>3.4764926433563232</c:v>
                </c:pt>
                <c:pt idx="9">
                  <c:v>5.3863072395324707</c:v>
                </c:pt>
                <c:pt idx="10">
                  <c:v>4.2346458435058594</c:v>
                </c:pt>
                <c:pt idx="11">
                  <c:v>5.5485081672668457</c:v>
                </c:pt>
                <c:pt idx="12">
                  <c:v>5.8013801574707031</c:v>
                </c:pt>
                <c:pt idx="13">
                  <c:v>5.7006287574768066</c:v>
                </c:pt>
                <c:pt idx="14">
                  <c:v>5.4308328628540039</c:v>
                </c:pt>
                <c:pt idx="15">
                  <c:v>4.5945339202880859</c:v>
                </c:pt>
                <c:pt idx="16">
                  <c:v>3.8785784244537354</c:v>
                </c:pt>
                <c:pt idx="17">
                  <c:v>5.3262219429016113</c:v>
                </c:pt>
                <c:pt idx="18">
                  <c:v>3.7354001998901367</c:v>
                </c:pt>
              </c:numCache>
            </c:numRef>
          </c:yVal>
          <c:smooth val="0"/>
          <c:extLst>
            <c:ext xmlns:c16="http://schemas.microsoft.com/office/drawing/2014/chart" uri="{C3380CC4-5D6E-409C-BE32-E72D297353CC}">
              <c16:uniqueId val="{00000003-F718-6E46-84C9-A8CB4DD22908}"/>
            </c:ext>
          </c:extLst>
        </c:ser>
        <c:ser>
          <c:idx val="2"/>
          <c:order val="2"/>
          <c:tx>
            <c:v>États redistributifs</c:v>
          </c:tx>
          <c:spPr>
            <a:ln w="25400" cap="rnd">
              <a:noFill/>
              <a:round/>
            </a:ln>
            <a:effectLst/>
          </c:spPr>
          <c:marker>
            <c:symbol val="circle"/>
            <c:size val="9"/>
            <c:spPr>
              <a:solidFill>
                <a:srgbClr val="0FC4F9"/>
              </a:solidFill>
              <a:ln w="9525">
                <a:noFill/>
              </a:ln>
              <a:effectLst/>
            </c:spPr>
          </c:marker>
          <c:dLbls>
            <c:dLbl>
              <c:idx val="2"/>
              <c:tx>
                <c:rich>
                  <a:bodyPr rot="0" spcFirstLastPara="1" vertOverflow="ellipsis" horzOverflow="clip" vert="horz" wrap="square" lIns="0" tIns="0" rIns="0" bIns="0" anchor="ctr" anchorCtr="1">
                    <a:spAutoFit/>
                  </a:bodyPr>
                  <a:lstStyle/>
                  <a:p>
                    <a:pPr>
                      <a:defRPr sz="1200" b="0" i="0" u="none" strike="noStrike" kern="1200" baseline="0">
                        <a:solidFill>
                          <a:schemeClr val="tx1">
                            <a:lumMod val="75000"/>
                            <a:lumOff val="25000"/>
                          </a:schemeClr>
                        </a:solidFill>
                        <a:latin typeface="+mn-lt"/>
                        <a:ea typeface="+mn-ea"/>
                        <a:cs typeface="+mn-cs"/>
                      </a:defRPr>
                    </a:pPr>
                    <a:r>
                      <a:rPr lang="en-US" sz="1200" b="1">
                        <a:solidFill>
                          <a:schemeClr val="tx1"/>
                        </a:solidFill>
                        <a:latin typeface="Arial" panose="020B0604020202020204" pitchFamily="34" charset="0"/>
                        <a:cs typeface="Arial" panose="020B0604020202020204" pitchFamily="34" charset="0"/>
                      </a:rPr>
                      <a:t>Brésil</a:t>
                    </a:r>
                  </a:p>
                </c:rich>
              </c:tx>
              <c:spPr>
                <a:noFill/>
                <a:ln>
                  <a:noFill/>
                </a:ln>
                <a:effectLst/>
              </c:spPr>
              <c:txPr>
                <a:bodyPr rot="0" spcFirstLastPara="1" vertOverflow="ellipsis" horzOverflow="clip" vert="horz" wrap="square" lIns="0" tIns="0" rIns="0" bIns="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fr-FR"/>
                </a:p>
              </c:txPr>
              <c:dLblPos val="l"/>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4-F718-6E46-84C9-A8CB4DD22908}"/>
                </c:ext>
              </c:extLst>
            </c:dLbl>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fr-FR"/>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DataG2!$C$24:$C$43</c:f>
              <c:numCache>
                <c:formatCode>0.000</c:formatCode>
                <c:ptCount val="20"/>
                <c:pt idx="0">
                  <c:v>0.7</c:v>
                </c:pt>
                <c:pt idx="1">
                  <c:v>0.68500000000000005</c:v>
                </c:pt>
                <c:pt idx="2">
                  <c:v>0.66400000000000003</c:v>
                </c:pt>
                <c:pt idx="3">
                  <c:v>0.70399999999999996</c:v>
                </c:pt>
                <c:pt idx="4">
                  <c:v>0.79600000000000004</c:v>
                </c:pt>
                <c:pt idx="5">
                  <c:v>0.73899999999999999</c:v>
                </c:pt>
                <c:pt idx="6">
                  <c:v>0.67900000000000005</c:v>
                </c:pt>
                <c:pt idx="7">
                  <c:v>0.749</c:v>
                </c:pt>
                <c:pt idx="8">
                  <c:v>0.66</c:v>
                </c:pt>
                <c:pt idx="9">
                  <c:v>0.63200000000000001</c:v>
                </c:pt>
                <c:pt idx="10">
                  <c:v>0.74299999999999999</c:v>
                </c:pt>
                <c:pt idx="11">
                  <c:v>0.747</c:v>
                </c:pt>
                <c:pt idx="12">
                  <c:v>0.66500000000000004</c:v>
                </c:pt>
                <c:pt idx="13">
                  <c:v>0.63</c:v>
                </c:pt>
                <c:pt idx="14">
                  <c:v>0.69199999999999995</c:v>
                </c:pt>
                <c:pt idx="15">
                  <c:v>0.76700000000000002</c:v>
                </c:pt>
                <c:pt idx="16">
                  <c:v>0.81499999999999995</c:v>
                </c:pt>
                <c:pt idx="17">
                  <c:v>0.78900000000000003</c:v>
                </c:pt>
                <c:pt idx="18">
                  <c:v>0.66900000000000004</c:v>
                </c:pt>
                <c:pt idx="19">
                  <c:v>0.77100000000000002</c:v>
                </c:pt>
              </c:numCache>
            </c:numRef>
          </c:xVal>
          <c:yVal>
            <c:numRef>
              <c:f>DataG2!$D$24:$D$43</c:f>
              <c:numCache>
                <c:formatCode>0.000</c:formatCode>
                <c:ptCount val="20"/>
                <c:pt idx="0">
                  <c:v>4.5111007690429688</c:v>
                </c:pt>
                <c:pt idx="1">
                  <c:v>6.4272212982177734</c:v>
                </c:pt>
                <c:pt idx="2">
                  <c:v>6.3748173713684082</c:v>
                </c:pt>
                <c:pt idx="3">
                  <c:v>4.8375606536865234</c:v>
                </c:pt>
                <c:pt idx="4">
                  <c:v>6.5790562629699707</c:v>
                </c:pt>
                <c:pt idx="5">
                  <c:v>5.324955940246582</c:v>
                </c:pt>
                <c:pt idx="6">
                  <c:v>7.135617733001709</c:v>
                </c:pt>
                <c:pt idx="7">
                  <c:v>5.7946186065673828</c:v>
                </c:pt>
                <c:pt idx="8">
                  <c:v>5.2386984825134277</c:v>
                </c:pt>
                <c:pt idx="9">
                  <c:v>4.5567407608032227</c:v>
                </c:pt>
                <c:pt idx="10">
                  <c:v>5.302619457244873</c:v>
                </c:pt>
                <c:pt idx="11">
                  <c:v>5.4489016532897949</c:v>
                </c:pt>
                <c:pt idx="12">
                  <c:v>4.6527309417724609</c:v>
                </c:pt>
                <c:pt idx="13">
                  <c:v>5.2712845802307129</c:v>
                </c:pt>
                <c:pt idx="14">
                  <c:v>5.6100034713745117</c:v>
                </c:pt>
                <c:pt idx="15">
                  <c:v>6.162076473236084</c:v>
                </c:pt>
                <c:pt idx="16">
                  <c:v>5.9688706398010254</c:v>
                </c:pt>
                <c:pt idx="17">
                  <c:v>5.9705643653869629</c:v>
                </c:pt>
                <c:pt idx="18">
                  <c:v>6.0736398696899414</c:v>
                </c:pt>
                <c:pt idx="19">
                  <c:v>6.171485424041748</c:v>
                </c:pt>
              </c:numCache>
            </c:numRef>
          </c:yVal>
          <c:smooth val="0"/>
          <c:extLst>
            <c:ext xmlns:c16="http://schemas.microsoft.com/office/drawing/2014/chart" uri="{C3380CC4-5D6E-409C-BE32-E72D297353CC}">
              <c16:uniqueId val="{00000005-F718-6E46-84C9-A8CB4DD22908}"/>
            </c:ext>
          </c:extLst>
        </c:ser>
        <c:ser>
          <c:idx val="3"/>
          <c:order val="3"/>
          <c:tx>
            <c:v>États d'intérêt commun</c:v>
          </c:tx>
          <c:spPr>
            <a:ln w="25400" cap="rnd">
              <a:noFill/>
              <a:round/>
            </a:ln>
            <a:effectLst/>
          </c:spPr>
          <c:marker>
            <c:symbol val="circle"/>
            <c:size val="9"/>
            <c:spPr>
              <a:solidFill>
                <a:srgbClr val="92D050"/>
              </a:solidFill>
              <a:ln w="9525">
                <a:noFill/>
              </a:ln>
              <a:effectLst/>
            </c:spPr>
          </c:marker>
          <c:dLbls>
            <c:dLbl>
              <c:idx val="4"/>
              <c:tx>
                <c:rich>
                  <a:bodyPr/>
                  <a:lstStyle/>
                  <a:p>
                    <a:r>
                      <a:rPr lang="en-US" sz="1200" b="1">
                        <a:solidFill>
                          <a:schemeClr val="tx1"/>
                        </a:solidFill>
                        <a:latin typeface="Arial" panose="020B0604020202020204" pitchFamily="34" charset="0"/>
                        <a:cs typeface="Arial" panose="020B0604020202020204" pitchFamily="34" charset="0"/>
                      </a:rPr>
                      <a:t>Danemark</a:t>
                    </a:r>
                  </a:p>
                </c:rich>
              </c:tx>
              <c:dLblPos val="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F718-6E46-84C9-A8CB4DD22908}"/>
                </c:ext>
              </c:extLst>
            </c:dLbl>
            <c:dLbl>
              <c:idx val="5"/>
              <c:tx>
                <c:rich>
                  <a:bodyPr/>
                  <a:lstStyle/>
                  <a:p>
                    <a:r>
                      <a:rPr lang="en-US"/>
                      <a:t>Finlande</a:t>
                    </a:r>
                  </a:p>
                </c:rich>
              </c:tx>
              <c:dLblPos val="l"/>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718-6E46-84C9-A8CB4DD22908}"/>
                </c:ext>
              </c:extLst>
            </c:dLbl>
            <c:dLbl>
              <c:idx val="6"/>
              <c:tx>
                <c:rich>
                  <a:bodyPr rot="0" spcFirstLastPara="1" vertOverflow="ellipsis" horzOverflow="clip" vert="horz" wrap="square" lIns="0" tIns="0" rIns="0" bIns="0" anchor="ctr" anchorCtr="1">
                    <a:spAutoFit/>
                  </a:bodyPr>
                  <a:lstStyle/>
                  <a:p>
                    <a:pPr>
                      <a:defRPr sz="1200" b="0" i="0" u="none" strike="noStrike" kern="1200" baseline="0">
                        <a:solidFill>
                          <a:schemeClr val="tx1">
                            <a:lumMod val="75000"/>
                            <a:lumOff val="25000"/>
                          </a:schemeClr>
                        </a:solidFill>
                        <a:latin typeface="+mn-lt"/>
                        <a:ea typeface="+mn-ea"/>
                        <a:cs typeface="+mn-cs"/>
                      </a:defRPr>
                    </a:pPr>
                    <a:r>
                      <a:rPr lang="en-US" sz="1200" b="1">
                        <a:solidFill>
                          <a:schemeClr val="tx1"/>
                        </a:solidFill>
                        <a:latin typeface="Arial" panose="020B0604020202020204" pitchFamily="34" charset="0"/>
                        <a:cs typeface="Arial" panose="020B0604020202020204" pitchFamily="34" charset="0"/>
                      </a:rPr>
                      <a:t>France</a:t>
                    </a:r>
                  </a:p>
                </c:rich>
              </c:tx>
              <c:spPr>
                <a:noFill/>
                <a:ln>
                  <a:noFill/>
                </a:ln>
                <a:effectLst/>
              </c:spPr>
              <c:txPr>
                <a:bodyPr rot="0" spcFirstLastPara="1" vertOverflow="ellipsis" horzOverflow="clip" vert="horz" wrap="square" lIns="0" tIns="0" rIns="0" bIns="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8-F718-6E46-84C9-A8CB4DD22908}"/>
                </c:ext>
              </c:extLst>
            </c:dLbl>
            <c:dLbl>
              <c:idx val="7"/>
              <c:tx>
                <c:rich>
                  <a:bodyPr rot="0" spcFirstLastPara="1" vertOverflow="ellipsis" horzOverflow="clip" vert="horz" wrap="square" lIns="0" tIns="0" rIns="0" bIns="0" anchor="ctr" anchorCtr="1">
                    <a:spAutoFit/>
                  </a:bodyPr>
                  <a:lstStyle/>
                  <a:p>
                    <a:pPr>
                      <a:defRPr sz="1200" b="0" i="0" u="none" strike="noStrike" kern="1200" baseline="0">
                        <a:solidFill>
                          <a:schemeClr val="tx1">
                            <a:lumMod val="75000"/>
                            <a:lumOff val="25000"/>
                          </a:schemeClr>
                        </a:solidFill>
                        <a:latin typeface="+mn-lt"/>
                        <a:ea typeface="+mn-ea"/>
                        <a:cs typeface="+mn-cs"/>
                      </a:defRPr>
                    </a:pPr>
                    <a:r>
                      <a:rPr lang="en-US" sz="1200" b="1">
                        <a:solidFill>
                          <a:schemeClr val="tx1"/>
                        </a:solidFill>
                        <a:latin typeface="Arial" panose="020B0604020202020204" pitchFamily="34" charset="0"/>
                        <a:cs typeface="Arial" panose="020B0604020202020204" pitchFamily="34" charset="0"/>
                      </a:rPr>
                      <a:t>Allemagne</a:t>
                    </a:r>
                  </a:p>
                </c:rich>
              </c:tx>
              <c:spPr>
                <a:noFill/>
                <a:ln>
                  <a:noFill/>
                </a:ln>
                <a:effectLst/>
              </c:spPr>
              <c:txPr>
                <a:bodyPr rot="0" spcFirstLastPara="1" vertOverflow="ellipsis" horzOverflow="clip" vert="horz" wrap="square" lIns="0" tIns="0" rIns="0" bIns="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9-F718-6E46-84C9-A8CB4DD22908}"/>
                </c:ext>
              </c:extLst>
            </c:dLbl>
            <c:dLbl>
              <c:idx val="13"/>
              <c:tx>
                <c:rich>
                  <a:bodyPr rot="0" spcFirstLastPara="1" vertOverflow="ellipsis" horzOverflow="clip" vert="horz" wrap="square" lIns="0" tIns="0" rIns="0" bIns="0" anchor="ctr" anchorCtr="1">
                    <a:spAutoFit/>
                  </a:bodyPr>
                  <a:lstStyle/>
                  <a:p>
                    <a:pPr>
                      <a:defRPr sz="1200" b="0" i="0" u="none" strike="noStrike" kern="1200" baseline="0">
                        <a:solidFill>
                          <a:schemeClr val="tx1">
                            <a:lumMod val="75000"/>
                            <a:lumOff val="25000"/>
                          </a:schemeClr>
                        </a:solidFill>
                        <a:latin typeface="+mn-lt"/>
                        <a:ea typeface="+mn-ea"/>
                        <a:cs typeface="+mn-cs"/>
                      </a:defRPr>
                    </a:pPr>
                    <a:r>
                      <a:rPr lang="en-US" sz="1200" b="1">
                        <a:solidFill>
                          <a:schemeClr val="tx1"/>
                        </a:solidFill>
                        <a:latin typeface="Arial" panose="020B0604020202020204" pitchFamily="34" charset="0"/>
                        <a:cs typeface="Arial" panose="020B0604020202020204" pitchFamily="34" charset="0"/>
                      </a:rPr>
                      <a:t>Norvège</a:t>
                    </a:r>
                  </a:p>
                </c:rich>
              </c:tx>
              <c:spPr>
                <a:noFill/>
                <a:ln>
                  <a:noFill/>
                </a:ln>
                <a:effectLst/>
              </c:spPr>
              <c:txPr>
                <a:bodyPr rot="0" spcFirstLastPara="1" vertOverflow="ellipsis" horzOverflow="clip" vert="horz" wrap="square" lIns="0" tIns="0" rIns="0" bIns="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A-F718-6E46-84C9-A8CB4DD22908}"/>
                </c:ext>
              </c:extLst>
            </c:dLbl>
            <c:dLbl>
              <c:idx val="16"/>
              <c:tx>
                <c:rich>
                  <a:bodyPr rot="0" spcFirstLastPara="1" vertOverflow="ellipsis" horzOverflow="clip" vert="horz" wrap="square" lIns="0" tIns="0" rIns="0" bIns="0" anchor="ctr" anchorCtr="1">
                    <a:spAutoFit/>
                  </a:bodyPr>
                  <a:lstStyle/>
                  <a:p>
                    <a:pPr>
                      <a:defRPr sz="1200" b="0" i="0" u="none" strike="noStrike" kern="1200" baseline="0">
                        <a:solidFill>
                          <a:schemeClr val="tx1">
                            <a:lumMod val="75000"/>
                            <a:lumOff val="25000"/>
                          </a:schemeClr>
                        </a:solidFill>
                        <a:latin typeface="+mn-lt"/>
                        <a:ea typeface="+mn-ea"/>
                        <a:cs typeface="+mn-cs"/>
                      </a:defRPr>
                    </a:pPr>
                    <a:r>
                      <a:rPr lang="en-US" sz="1200" b="1">
                        <a:solidFill>
                          <a:schemeClr val="tx1"/>
                        </a:solidFill>
                        <a:latin typeface="Arial" panose="020B0604020202020204" pitchFamily="34" charset="0"/>
                        <a:cs typeface="Arial" panose="020B0604020202020204" pitchFamily="34" charset="0"/>
                      </a:rPr>
                      <a:t>Suède</a:t>
                    </a:r>
                  </a:p>
                </c:rich>
              </c:tx>
              <c:spPr>
                <a:noFill/>
                <a:ln>
                  <a:noFill/>
                </a:ln>
                <a:effectLst/>
              </c:spPr>
              <c:txPr>
                <a:bodyPr rot="0" spcFirstLastPara="1" vertOverflow="ellipsis" horzOverflow="clip" vert="horz" wrap="square" lIns="0" tIns="0" rIns="0" bIns="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B-F718-6E46-84C9-A8CB4DD22908}"/>
                </c:ext>
              </c:extLst>
            </c:dLbl>
            <c:dLbl>
              <c:idx val="18"/>
              <c:tx>
                <c:rich>
                  <a:bodyPr rot="0" spcFirstLastPara="1" vertOverflow="ellipsis" horzOverflow="clip" vert="horz" wrap="square" lIns="0" tIns="0" rIns="0" bIns="0" anchor="ctr" anchorCtr="1">
                    <a:spAutoFit/>
                  </a:bodyPr>
                  <a:lstStyle/>
                  <a:p>
                    <a:pPr>
                      <a:defRPr sz="1200" b="0" i="0" u="none" strike="noStrike" kern="1200" baseline="0">
                        <a:solidFill>
                          <a:schemeClr val="tx1">
                            <a:lumMod val="75000"/>
                            <a:lumOff val="25000"/>
                          </a:schemeClr>
                        </a:solidFill>
                        <a:latin typeface="+mn-lt"/>
                        <a:ea typeface="+mn-ea"/>
                        <a:cs typeface="+mn-cs"/>
                      </a:defRPr>
                    </a:pPr>
                    <a:r>
                      <a:rPr lang="en-US" sz="1200" b="1">
                        <a:solidFill>
                          <a:schemeClr val="tx1"/>
                        </a:solidFill>
                        <a:latin typeface="Arial" panose="020B0604020202020204" pitchFamily="34" charset="0"/>
                        <a:cs typeface="Arial" panose="020B0604020202020204" pitchFamily="34" charset="0"/>
                      </a:rPr>
                      <a:t>Royaume-Uni</a:t>
                    </a:r>
                  </a:p>
                </c:rich>
              </c:tx>
              <c:spPr>
                <a:noFill/>
                <a:ln>
                  <a:noFill/>
                </a:ln>
                <a:effectLst/>
              </c:spPr>
              <c:txPr>
                <a:bodyPr rot="0" spcFirstLastPara="1" vertOverflow="ellipsis" horzOverflow="clip" vert="horz" wrap="square" lIns="0" tIns="0" rIns="0" bIns="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fr-FR"/>
                </a:p>
              </c:txPr>
              <c:dLblPos val="t"/>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C-F718-6E46-84C9-A8CB4DD22908}"/>
                </c:ext>
              </c:extLst>
            </c:dLbl>
            <c:dLbl>
              <c:idx val="19"/>
              <c:tx>
                <c:rich>
                  <a:bodyPr rot="0" spcFirstLastPara="1" vertOverflow="ellipsis" horzOverflow="clip" vert="horz" wrap="square" lIns="0" tIns="0" rIns="0" bIns="0" anchor="ctr" anchorCtr="1">
                    <a:spAutoFit/>
                  </a:bodyPr>
                  <a:lstStyle/>
                  <a:p>
                    <a:pPr>
                      <a:defRPr sz="1200" b="0" i="0" u="none" strike="noStrike" kern="1200" baseline="0">
                        <a:solidFill>
                          <a:schemeClr val="tx1">
                            <a:lumMod val="75000"/>
                            <a:lumOff val="25000"/>
                          </a:schemeClr>
                        </a:solidFill>
                        <a:latin typeface="+mn-lt"/>
                        <a:ea typeface="+mn-ea"/>
                        <a:cs typeface="+mn-cs"/>
                      </a:defRPr>
                    </a:pPr>
                    <a:r>
                      <a:rPr lang="en-US" sz="1200" b="1">
                        <a:solidFill>
                          <a:schemeClr val="tx1"/>
                        </a:solidFill>
                        <a:latin typeface="Arial" panose="020B0604020202020204" pitchFamily="34" charset="0"/>
                        <a:cs typeface="Arial" panose="020B0604020202020204" pitchFamily="34" charset="0"/>
                      </a:rPr>
                      <a:t>États-Unis</a:t>
                    </a:r>
                  </a:p>
                </c:rich>
              </c:tx>
              <c:spPr>
                <a:noFill/>
                <a:ln>
                  <a:noFill/>
                </a:ln>
                <a:effectLst/>
              </c:spPr>
              <c:txPr>
                <a:bodyPr rot="0" spcFirstLastPara="1" vertOverflow="ellipsis" horzOverflow="clip" vert="horz" wrap="square" lIns="0" tIns="0" rIns="0" bIns="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fr-FR"/>
                </a:p>
              </c:txPr>
              <c:dLblPos val="l"/>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D-F718-6E46-84C9-A8CB4DD22908}"/>
                </c:ext>
              </c:extLst>
            </c:dLbl>
            <c:spPr>
              <a:noFill/>
              <a:ln>
                <a:noFill/>
              </a:ln>
              <a:effectLst/>
            </c:spPr>
            <c:txPr>
              <a:bodyPr rot="0" spcFirstLastPara="1" vertOverflow="ellipsis" horzOverflow="clip" vert="horz" wrap="square" lIns="0" tIns="0" rIns="0" bIns="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xVal>
            <c:numRef>
              <c:f>DataG2!$C$44:$C$63</c:f>
              <c:numCache>
                <c:formatCode>0.000</c:formatCode>
                <c:ptCount val="20"/>
                <c:pt idx="0">
                  <c:v>0.92</c:v>
                </c:pt>
                <c:pt idx="1">
                  <c:v>0.83599999999999997</c:v>
                </c:pt>
                <c:pt idx="2">
                  <c:v>0.85799999999999998</c:v>
                </c:pt>
                <c:pt idx="3">
                  <c:v>0.89</c:v>
                </c:pt>
                <c:pt idx="4">
                  <c:v>0.89</c:v>
                </c:pt>
                <c:pt idx="5">
                  <c:v>0.85899999999999999</c:v>
                </c:pt>
                <c:pt idx="6">
                  <c:v>0.83099999999999996</c:v>
                </c:pt>
                <c:pt idx="7">
                  <c:v>0.88700000000000001</c:v>
                </c:pt>
                <c:pt idx="8">
                  <c:v>0.9</c:v>
                </c:pt>
                <c:pt idx="9">
                  <c:v>0.84399999999999997</c:v>
                </c:pt>
                <c:pt idx="10">
                  <c:v>0.83399999999999996</c:v>
                </c:pt>
                <c:pt idx="11">
                  <c:v>0.84399999999999997</c:v>
                </c:pt>
                <c:pt idx="12">
                  <c:v>0.84699999999999998</c:v>
                </c:pt>
                <c:pt idx="13">
                  <c:v>0.91</c:v>
                </c:pt>
                <c:pt idx="14">
                  <c:v>0.76800000000000002</c:v>
                </c:pt>
                <c:pt idx="15">
                  <c:v>0.82099999999999995</c:v>
                </c:pt>
                <c:pt idx="16">
                  <c:v>0.873</c:v>
                </c:pt>
                <c:pt idx="17">
                  <c:v>0.91</c:v>
                </c:pt>
                <c:pt idx="18">
                  <c:v>0.84699999999999998</c:v>
                </c:pt>
                <c:pt idx="19">
                  <c:v>0.80400000000000005</c:v>
                </c:pt>
              </c:numCache>
            </c:numRef>
          </c:xVal>
          <c:yVal>
            <c:numRef>
              <c:f>DataG2!$D$44:$D$63</c:f>
              <c:numCache>
                <c:formatCode>0.000</c:formatCode>
                <c:ptCount val="20"/>
                <c:pt idx="0">
                  <c:v>7.2500801086425781</c:v>
                </c:pt>
                <c:pt idx="1">
                  <c:v>7.0480718612670898</c:v>
                </c:pt>
                <c:pt idx="2">
                  <c:v>6.9489364624023438</c:v>
                </c:pt>
                <c:pt idx="3">
                  <c:v>7.2448458671569824</c:v>
                </c:pt>
                <c:pt idx="4">
                  <c:v>7.5577826499938965</c:v>
                </c:pt>
                <c:pt idx="5">
                  <c:v>7.6598434448242188</c:v>
                </c:pt>
                <c:pt idx="6">
                  <c:v>6.4752087593078613</c:v>
                </c:pt>
                <c:pt idx="7">
                  <c:v>6.8737630844116211</c:v>
                </c:pt>
                <c:pt idx="8">
                  <c:v>7.0407314300537109</c:v>
                </c:pt>
                <c:pt idx="9">
                  <c:v>5.954524040222168</c:v>
                </c:pt>
                <c:pt idx="10">
                  <c:v>5.95465087890625</c:v>
                </c:pt>
                <c:pt idx="11">
                  <c:v>7.5408773422241211</c:v>
                </c:pt>
                <c:pt idx="12">
                  <c:v>7.2256879806518555</c:v>
                </c:pt>
                <c:pt idx="13">
                  <c:v>7.5963315963745117</c:v>
                </c:pt>
                <c:pt idx="14">
                  <c:v>5.4466371536254883</c:v>
                </c:pt>
                <c:pt idx="15">
                  <c:v>6.3186120986938477</c:v>
                </c:pt>
                <c:pt idx="16">
                  <c:v>7.3687443733215332</c:v>
                </c:pt>
                <c:pt idx="17">
                  <c:v>7.4585199356079102</c:v>
                </c:pt>
                <c:pt idx="18">
                  <c:v>6.8242835998535156</c:v>
                </c:pt>
                <c:pt idx="19">
                  <c:v>6.8035998344421387</c:v>
                </c:pt>
              </c:numCache>
            </c:numRef>
          </c:yVal>
          <c:smooth val="0"/>
          <c:extLst>
            <c:ext xmlns:c16="http://schemas.microsoft.com/office/drawing/2014/chart" uri="{C3380CC4-5D6E-409C-BE32-E72D297353CC}">
              <c16:uniqueId val="{0000000E-F718-6E46-84C9-A8CB4DD22908}"/>
            </c:ext>
          </c:extLst>
        </c:ser>
        <c:dLbls>
          <c:showLegendKey val="0"/>
          <c:showVal val="0"/>
          <c:showCatName val="0"/>
          <c:showSerName val="0"/>
          <c:showPercent val="0"/>
          <c:showBubbleSize val="0"/>
        </c:dLbls>
        <c:axId val="1489752688"/>
        <c:axId val="1585102672"/>
      </c:scatterChart>
      <c:valAx>
        <c:axId val="1489752688"/>
        <c:scaling>
          <c:orientation val="minMax"/>
          <c:min val="0.2"/>
        </c:scaling>
        <c:delete val="0"/>
        <c:axPos val="b"/>
        <c:title>
          <c:tx>
            <c:rich>
              <a:bodyPr rot="0" spcFirstLastPara="1" vertOverflow="ellipsis" vert="horz" wrap="square" anchor="ctr" anchorCtr="1"/>
              <a:lstStyle/>
              <a:p>
                <a:pPr>
                  <a:defRPr sz="1400" b="0" i="0" u="none" strike="noStrike" kern="1200" baseline="0">
                    <a:solidFill>
                      <a:schemeClr val="tx1"/>
                    </a:solidFill>
                    <a:latin typeface="Arial" panose="020B0604020202020204" pitchFamily="34" charset="0"/>
                    <a:ea typeface="+mn-ea"/>
                    <a:cs typeface="Arial" panose="020B0604020202020204" pitchFamily="34" charset="0"/>
                  </a:defRPr>
                </a:pPr>
                <a:r>
                  <a:rPr lang="fr-FR" sz="1400">
                    <a:solidFill>
                      <a:schemeClr val="tx1"/>
                    </a:solidFill>
                    <a:latin typeface="Arial" panose="020B0604020202020204" pitchFamily="34" charset="0"/>
                    <a:cs typeface="Arial" panose="020B0604020202020204" pitchFamily="34" charset="0"/>
                  </a:rPr>
                  <a:t>Indice des</a:t>
                </a:r>
                <a:r>
                  <a:rPr lang="fr-FR" sz="1400" baseline="0">
                    <a:solidFill>
                      <a:schemeClr val="tx1"/>
                    </a:solidFill>
                    <a:latin typeface="Arial" panose="020B0604020202020204" pitchFamily="34" charset="0"/>
                    <a:cs typeface="Arial" panose="020B0604020202020204" pitchFamily="34" charset="0"/>
                  </a:rPr>
                  <a:t> piliers de la prospérité (2016)</a:t>
                </a:r>
                <a:r>
                  <a:rPr lang="fr-FR" sz="1400">
                    <a:solidFill>
                      <a:schemeClr val="tx1"/>
                    </a:solidFill>
                    <a:latin typeface="Arial" panose="020B0604020202020204" pitchFamily="34" charset="0"/>
                    <a:cs typeface="Arial" panose="020B0604020202020204" pitchFamily="34" charset="0"/>
                  </a:rPr>
                  <a:t> </a:t>
                </a:r>
              </a:p>
            </c:rich>
          </c:tx>
          <c:layout>
            <c:manualLayout>
              <c:xMode val="edge"/>
              <c:yMode val="edge"/>
              <c:x val="0.33748524178944472"/>
              <c:y val="0.6660446351098418"/>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title>
        <c:numFmt formatCode="#,##0.0" sourceLinked="0"/>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1585102672"/>
        <c:crosses val="autoZero"/>
        <c:crossBetween val="midCat"/>
        <c:majorUnit val="0.2"/>
      </c:valAx>
      <c:valAx>
        <c:axId val="1585102672"/>
        <c:scaling>
          <c:orientation val="minMax"/>
          <c:max val="8"/>
          <c:min val="3"/>
        </c:scaling>
        <c:delete val="0"/>
        <c:axPos val="l"/>
        <c:majorGridlines>
          <c:spPr>
            <a:ln w="9525" cap="flat" cmpd="sng" algn="ctr">
              <a:solidFill>
                <a:schemeClr val="accent1">
                  <a:lumMod val="20000"/>
                  <a:lumOff val="80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solidFill>
                    <a:latin typeface="Arial" panose="020B0604020202020204" pitchFamily="34" charset="0"/>
                    <a:ea typeface="+mn-ea"/>
                    <a:cs typeface="Arial" panose="020B0604020202020204" pitchFamily="34" charset="0"/>
                  </a:defRPr>
                </a:pPr>
                <a:r>
                  <a:rPr lang="fr-FR" sz="1400">
                    <a:solidFill>
                      <a:schemeClr val="tx1"/>
                    </a:solidFill>
                    <a:latin typeface="Arial" panose="020B0604020202020204" pitchFamily="34" charset="0"/>
                    <a:cs typeface="Arial" panose="020B0604020202020204" pitchFamily="34" charset="0"/>
                  </a:rPr>
                  <a:t>Satisfaction dans</a:t>
                </a:r>
                <a:r>
                  <a:rPr lang="fr-FR" sz="1400" baseline="0">
                    <a:solidFill>
                      <a:schemeClr val="tx1"/>
                    </a:solidFill>
                    <a:latin typeface="Arial" panose="020B0604020202020204" pitchFamily="34" charset="0"/>
                    <a:cs typeface="Arial" panose="020B0604020202020204" pitchFamily="34" charset="0"/>
                  </a:rPr>
                  <a:t> la vie (2016)</a:t>
                </a:r>
                <a:endParaRPr lang="fr-FR" sz="1400">
                  <a:solidFill>
                    <a:schemeClr val="tx1"/>
                  </a:solidFill>
                  <a:latin typeface="Arial" panose="020B0604020202020204" pitchFamily="34" charset="0"/>
                  <a:cs typeface="Arial" panose="020B0604020202020204" pitchFamily="34" charset="0"/>
                </a:endParaRPr>
              </a:p>
            </c:rich>
          </c:tx>
          <c:layout>
            <c:manualLayout>
              <c:xMode val="edge"/>
              <c:yMode val="edge"/>
              <c:x val="1.7567190338809827E-2"/>
              <c:y val="0.16935678511539723"/>
            </c:manualLayout>
          </c:layout>
          <c:overlay val="0"/>
          <c:spPr>
            <a:noFill/>
            <a:ln>
              <a:noFill/>
            </a:ln>
            <a:effectLst/>
          </c:spPr>
          <c:txPr>
            <a:bodyPr rot="-5400000" spcFirstLastPara="1" vertOverflow="ellipsis" vert="horz" wrap="square" anchor="ctr" anchorCtr="1"/>
            <a:lstStyle/>
            <a:p>
              <a:pPr>
                <a:defRPr sz="14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title>
        <c:numFmt formatCode="#,##0"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1489752688"/>
        <c:crosses val="autoZero"/>
        <c:crossBetween val="midCat"/>
        <c:majorUnit val="1"/>
      </c:valAx>
      <c:spPr>
        <a:solidFill>
          <a:schemeClr val="bg1"/>
        </a:solidFill>
        <a:ln>
          <a:noFill/>
        </a:ln>
        <a:effectLst/>
      </c:spPr>
    </c:plotArea>
    <c:legend>
      <c:legendPos val="b"/>
      <c:legendEntry>
        <c:idx val="0"/>
        <c:delete val="1"/>
      </c:legendEntry>
      <c:legendEntry>
        <c:idx val="4"/>
        <c:delete val="1"/>
      </c:legendEntry>
      <c:layout>
        <c:manualLayout>
          <c:xMode val="edge"/>
          <c:yMode val="edge"/>
          <c:x val="8.8462580018055084E-2"/>
          <c:y val="0.73879146771613313"/>
          <c:w val="0.85273333098615967"/>
          <c:h val="3.5604152870889465E-2"/>
        </c:manualLayout>
      </c:layout>
      <c:overlay val="0"/>
      <c:spPr>
        <a:solidFill>
          <a:schemeClr val="bg1"/>
        </a:solidFill>
        <a:ln w="12700">
          <a:noFill/>
        </a:ln>
        <a:effectLst/>
      </c:spPr>
      <c:txPr>
        <a:bodyPr rot="0" spcFirstLastPara="1" vertOverflow="ellipsis" vert="horz" wrap="square" anchor="ctr" anchorCtr="1"/>
        <a:lstStyle/>
        <a:p>
          <a:pPr>
            <a:defRPr sz="12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12700" cap="flat" cmpd="sng" algn="ctr">
      <a:noFill/>
      <a:round/>
    </a:ln>
    <a:effectLst/>
  </c:spPr>
  <c:txPr>
    <a:bodyPr/>
    <a:lstStyle/>
    <a:p>
      <a:pPr>
        <a:defRPr/>
      </a:pPr>
      <a:endParaRPr lang="fr-FR"/>
    </a:p>
  </c:txPr>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chemeClr val="tx1"/>
                </a:solidFill>
                <a:latin typeface="+mn-lt"/>
                <a:ea typeface="+mn-ea"/>
                <a:cs typeface="+mn-cs"/>
              </a:defRPr>
            </a:pPr>
            <a:r>
              <a:rPr lang="en-US" sz="1800" b="1">
                <a:solidFill>
                  <a:schemeClr val="tx1"/>
                </a:solidFill>
                <a:latin typeface="Arial" panose="020B0604020202020204" pitchFamily="34" charset="0"/>
                <a:cs typeface="Arial" panose="020B0604020202020204" pitchFamily="34" charset="0"/>
              </a:rPr>
              <a:t>Poids des prélèvements obligatoires en France </a:t>
            </a:r>
          </a:p>
        </c:rich>
      </c:tx>
      <c:layout>
        <c:manualLayout>
          <c:xMode val="edge"/>
          <c:yMode val="edge"/>
          <c:x val="0.22009538606016166"/>
          <c:y val="2.1656632639758245E-2"/>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chemeClr val="tx1"/>
              </a:solidFill>
              <a:latin typeface="+mn-lt"/>
              <a:ea typeface="+mn-ea"/>
              <a:cs typeface="+mn-cs"/>
            </a:defRPr>
          </a:pPr>
          <a:endParaRPr lang="fr-FR"/>
        </a:p>
      </c:txPr>
    </c:title>
    <c:autoTitleDeleted val="0"/>
    <c:plotArea>
      <c:layout>
        <c:manualLayout>
          <c:layoutTarget val="inner"/>
          <c:xMode val="edge"/>
          <c:yMode val="edge"/>
          <c:x val="0.1075852846578924"/>
          <c:y val="0.10092533112040278"/>
          <c:w val="0.86678000742938377"/>
          <c:h val="0.62938696446729991"/>
        </c:manualLayout>
      </c:layout>
      <c:lineChart>
        <c:grouping val="standard"/>
        <c:varyColors val="0"/>
        <c:ser>
          <c:idx val="0"/>
          <c:order val="0"/>
          <c:tx>
            <c:strRef>
              <c:f>DataG3!$B$3:$B$4</c:f>
              <c:strCache>
                <c:ptCount val="2"/>
                <c:pt idx="0">
                  <c:v>en % du PIB </c:v>
                </c:pt>
                <c:pt idx="1">
                  <c:v>Poids des prélèvements obligatoires </c:v>
                </c:pt>
              </c:strCache>
            </c:strRef>
          </c:tx>
          <c:spPr>
            <a:ln w="28575" cap="rnd">
              <a:solidFill>
                <a:schemeClr val="tx1"/>
              </a:solidFill>
              <a:round/>
            </a:ln>
            <a:effectLst/>
          </c:spPr>
          <c:marker>
            <c:symbol val="none"/>
          </c:marker>
          <c:cat>
            <c:numRef>
              <c:f>DataG3!$A$5:$A$67</c:f>
              <c:numCache>
                <c:formatCode>General</c:formatCode>
                <c:ptCount val="63"/>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numCache>
            </c:numRef>
          </c:cat>
          <c:val>
            <c:numRef>
              <c:f>DataG3!$B$5:$B$67</c:f>
              <c:numCache>
                <c:formatCode>General</c:formatCode>
                <c:ptCount val="63"/>
                <c:pt idx="0">
                  <c:v>30.3</c:v>
                </c:pt>
                <c:pt idx="1">
                  <c:v>31.4</c:v>
                </c:pt>
                <c:pt idx="2">
                  <c:v>31.4</c:v>
                </c:pt>
                <c:pt idx="3">
                  <c:v>32.200000000000003</c:v>
                </c:pt>
                <c:pt idx="4">
                  <c:v>33.200000000000003</c:v>
                </c:pt>
                <c:pt idx="5">
                  <c:v>33.4</c:v>
                </c:pt>
                <c:pt idx="6">
                  <c:v>33.299999999999997</c:v>
                </c:pt>
                <c:pt idx="7">
                  <c:v>33.1</c:v>
                </c:pt>
                <c:pt idx="8">
                  <c:v>33.9</c:v>
                </c:pt>
                <c:pt idx="9">
                  <c:v>34.200000000000003</c:v>
                </c:pt>
                <c:pt idx="10">
                  <c:v>33.6</c:v>
                </c:pt>
                <c:pt idx="11">
                  <c:v>33.1</c:v>
                </c:pt>
                <c:pt idx="12">
                  <c:v>33.5</c:v>
                </c:pt>
                <c:pt idx="13">
                  <c:v>33.5</c:v>
                </c:pt>
                <c:pt idx="14">
                  <c:v>33.700000000000003</c:v>
                </c:pt>
                <c:pt idx="15">
                  <c:v>35.1</c:v>
                </c:pt>
                <c:pt idx="16">
                  <c:v>37.1</c:v>
                </c:pt>
                <c:pt idx="17">
                  <c:v>37</c:v>
                </c:pt>
                <c:pt idx="18">
                  <c:v>37.200000000000003</c:v>
                </c:pt>
                <c:pt idx="19">
                  <c:v>38.9</c:v>
                </c:pt>
                <c:pt idx="20">
                  <c:v>39.6</c:v>
                </c:pt>
                <c:pt idx="21">
                  <c:v>39.799999999999997</c:v>
                </c:pt>
                <c:pt idx="22">
                  <c:v>40.299999999999997</c:v>
                </c:pt>
                <c:pt idx="23">
                  <c:v>41.1</c:v>
                </c:pt>
                <c:pt idx="24">
                  <c:v>41.8</c:v>
                </c:pt>
                <c:pt idx="25">
                  <c:v>41.9</c:v>
                </c:pt>
                <c:pt idx="26">
                  <c:v>41.3</c:v>
                </c:pt>
                <c:pt idx="27">
                  <c:v>42.1</c:v>
                </c:pt>
                <c:pt idx="28">
                  <c:v>41.2</c:v>
                </c:pt>
                <c:pt idx="29">
                  <c:v>40.9</c:v>
                </c:pt>
                <c:pt idx="30">
                  <c:v>40.9</c:v>
                </c:pt>
                <c:pt idx="31">
                  <c:v>41.2</c:v>
                </c:pt>
                <c:pt idx="32">
                  <c:v>40.700000000000003</c:v>
                </c:pt>
                <c:pt idx="33">
                  <c:v>41.3</c:v>
                </c:pt>
                <c:pt idx="34">
                  <c:v>41.9</c:v>
                </c:pt>
                <c:pt idx="35">
                  <c:v>42.1</c:v>
                </c:pt>
                <c:pt idx="36">
                  <c:v>43.2</c:v>
                </c:pt>
                <c:pt idx="37">
                  <c:v>43.4</c:v>
                </c:pt>
                <c:pt idx="38">
                  <c:v>43.3</c:v>
                </c:pt>
                <c:pt idx="39">
                  <c:v>44</c:v>
                </c:pt>
                <c:pt idx="40">
                  <c:v>43.2</c:v>
                </c:pt>
                <c:pt idx="41">
                  <c:v>42.9</c:v>
                </c:pt>
                <c:pt idx="42">
                  <c:v>42.2</c:v>
                </c:pt>
                <c:pt idx="43">
                  <c:v>42</c:v>
                </c:pt>
                <c:pt idx="44">
                  <c:v>42.2</c:v>
                </c:pt>
                <c:pt idx="45">
                  <c:v>42.6</c:v>
                </c:pt>
                <c:pt idx="46">
                  <c:v>43</c:v>
                </c:pt>
                <c:pt idx="47">
                  <c:v>42.3</c:v>
                </c:pt>
                <c:pt idx="48">
                  <c:v>42.1</c:v>
                </c:pt>
                <c:pt idx="49">
                  <c:v>41.2</c:v>
                </c:pt>
                <c:pt idx="50">
                  <c:v>41.5</c:v>
                </c:pt>
                <c:pt idx="51">
                  <c:v>42.7</c:v>
                </c:pt>
                <c:pt idx="52">
                  <c:v>43.9</c:v>
                </c:pt>
                <c:pt idx="53">
                  <c:v>44.9</c:v>
                </c:pt>
                <c:pt idx="54">
                  <c:v>44.8</c:v>
                </c:pt>
                <c:pt idx="55">
                  <c:v>44.5</c:v>
                </c:pt>
                <c:pt idx="56">
                  <c:v>44.6</c:v>
                </c:pt>
                <c:pt idx="57">
                  <c:v>45.1</c:v>
                </c:pt>
                <c:pt idx="58">
                  <c:v>44.7</c:v>
                </c:pt>
                <c:pt idx="59">
                  <c:v>43.8</c:v>
                </c:pt>
                <c:pt idx="60">
                  <c:v>44.3</c:v>
                </c:pt>
                <c:pt idx="61">
                  <c:v>44.3</c:v>
                </c:pt>
                <c:pt idx="62">
                  <c:v>45.4</c:v>
                </c:pt>
              </c:numCache>
            </c:numRef>
          </c:val>
          <c:smooth val="0"/>
          <c:extLst>
            <c:ext xmlns:c16="http://schemas.microsoft.com/office/drawing/2014/chart" uri="{C3380CC4-5D6E-409C-BE32-E72D297353CC}">
              <c16:uniqueId val="{00000000-86C4-F948-8219-070C9F680063}"/>
            </c:ext>
          </c:extLst>
        </c:ser>
        <c:dLbls>
          <c:showLegendKey val="0"/>
          <c:showVal val="0"/>
          <c:showCatName val="0"/>
          <c:showSerName val="0"/>
          <c:showPercent val="0"/>
          <c:showBubbleSize val="0"/>
        </c:dLbls>
        <c:smooth val="0"/>
        <c:axId val="403029496"/>
        <c:axId val="403029824"/>
      </c:lineChart>
      <c:catAx>
        <c:axId val="403029496"/>
        <c:scaling>
          <c:orientation val="minMax"/>
        </c:scaling>
        <c:delete val="0"/>
        <c:axPos val="b"/>
        <c:numFmt formatCode="General" sourceLinked="1"/>
        <c:majorTickMark val="out"/>
        <c:minorTickMark val="in"/>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403029824"/>
        <c:crosses val="autoZero"/>
        <c:auto val="1"/>
        <c:lblAlgn val="ctr"/>
        <c:lblOffset val="100"/>
        <c:tickLblSkip val="5"/>
        <c:tickMarkSkip val="5"/>
        <c:noMultiLvlLbl val="0"/>
      </c:catAx>
      <c:valAx>
        <c:axId val="403029824"/>
        <c:scaling>
          <c:orientation val="minMax"/>
          <c:max val="47"/>
          <c:min val="25"/>
        </c:scaling>
        <c:delete val="0"/>
        <c:axPos val="l"/>
        <c:majorGridlines>
          <c:spPr>
            <a:ln w="9525" cap="flat" cmpd="sng" algn="ctr">
              <a:solidFill>
                <a:schemeClr val="accent5">
                  <a:lumMod val="20000"/>
                  <a:lumOff val="80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r>
                  <a:rPr lang="fr-FR" sz="1200">
                    <a:solidFill>
                      <a:schemeClr val="tx1"/>
                    </a:solidFill>
                    <a:latin typeface="Arial" panose="020B0604020202020204" pitchFamily="34" charset="0"/>
                    <a:cs typeface="Arial" panose="020B0604020202020204" pitchFamily="34" charset="0"/>
                  </a:rPr>
                  <a:t>En pourcentage du PIB</a:t>
                </a:r>
              </a:p>
            </c:rich>
          </c:tx>
          <c:layout>
            <c:manualLayout>
              <c:xMode val="edge"/>
              <c:yMode val="edge"/>
              <c:x val="1.9111197053541681E-2"/>
              <c:y val="0.26877704129270791"/>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title>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403029496"/>
        <c:crosses val="autoZero"/>
        <c:crossBetween val="between"/>
        <c:majorUnit val="2"/>
      </c:valAx>
      <c:spPr>
        <a:solidFill>
          <a:schemeClr val="bg1"/>
        </a:solidFill>
        <a:ln>
          <a:noFill/>
        </a:ln>
        <a:effectLst/>
      </c:spPr>
    </c:plotArea>
    <c:plotVisOnly val="1"/>
    <c:dispBlanksAs val="gap"/>
    <c:showDLblsOverMax val="0"/>
  </c:chart>
  <c:spPr>
    <a:solidFill>
      <a:schemeClr val="bg1"/>
    </a:solidFill>
    <a:ln w="12700" cap="flat" cmpd="sng" algn="ctr">
      <a:noFill/>
      <a:round/>
    </a:ln>
    <a:effectLst/>
  </c:spPr>
  <c:txPr>
    <a:bodyPr/>
    <a:lstStyle/>
    <a:p>
      <a:pPr>
        <a:defRPr/>
      </a:pPr>
      <a:endParaRPr lang="fr-FR"/>
    </a:p>
  </c:txPr>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tx1">
                    <a:lumMod val="65000"/>
                    <a:lumOff val="35000"/>
                  </a:schemeClr>
                </a:solidFill>
                <a:latin typeface="+mn-lt"/>
                <a:ea typeface="+mn-ea"/>
                <a:cs typeface="+mn-cs"/>
              </a:defRPr>
            </a:pPr>
            <a:r>
              <a:rPr lang="fr-FR" sz="1800" b="1">
                <a:solidFill>
                  <a:schemeClr val="tx1"/>
                </a:solidFill>
                <a:latin typeface="Arial" panose="020B0604020202020204" pitchFamily="34" charset="0"/>
                <a:cs typeface="Arial" panose="020B0604020202020204" pitchFamily="34" charset="0"/>
              </a:rPr>
              <a:t>Décomposition des impôts en France </a:t>
            </a:r>
          </a:p>
        </c:rich>
      </c:tx>
      <c:layout>
        <c:manualLayout>
          <c:xMode val="edge"/>
          <c:yMode val="edge"/>
          <c:x val="0.2776142816244066"/>
          <c:y val="2.0522585719392038E-2"/>
        </c:manualLayout>
      </c:layout>
      <c:overlay val="0"/>
      <c:spPr>
        <a:noFill/>
        <a:ln>
          <a:noFill/>
        </a:ln>
        <a:effectLst/>
      </c:spPr>
      <c:txPr>
        <a:bodyPr rot="0" spcFirstLastPara="1" vertOverflow="ellipsis" vert="horz" wrap="square" anchor="ctr" anchorCtr="1"/>
        <a:lstStyle/>
        <a:p>
          <a:pPr>
            <a:defRPr sz="1800" b="1"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11645516009848771"/>
          <c:y val="9.6516106205672414E-2"/>
          <c:w val="0.85105885154926864"/>
          <c:h val="0.45900400579961365"/>
        </c:manualLayout>
      </c:layout>
      <c:areaChart>
        <c:grouping val="stacked"/>
        <c:varyColors val="0"/>
        <c:ser>
          <c:idx val="0"/>
          <c:order val="0"/>
          <c:tx>
            <c:strRef>
              <c:f>DataG4!$B$4</c:f>
              <c:strCache>
                <c:ptCount val="1"/>
                <c:pt idx="0">
                  <c:v>Cotisations sociales non contributives</c:v>
                </c:pt>
              </c:strCache>
            </c:strRef>
          </c:tx>
          <c:spPr>
            <a:solidFill>
              <a:srgbClr val="9640D7">
                <a:alpha val="90196"/>
              </a:srgbClr>
            </a:solidFill>
            <a:ln>
              <a:noFill/>
            </a:ln>
            <a:effectLst/>
          </c:spPr>
          <c:cat>
            <c:numRef>
              <c:f>DataG4!$A$5:$A$123</c:f>
              <c:numCache>
                <c:formatCode>General</c:formatCode>
                <c:ptCount val="119"/>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pt idx="15">
                  <c:v>1915</c:v>
                </c:pt>
                <c:pt idx="16">
                  <c:v>1916</c:v>
                </c:pt>
                <c:pt idx="17">
                  <c:v>1917</c:v>
                </c:pt>
                <c:pt idx="18">
                  <c:v>1918</c:v>
                </c:pt>
                <c:pt idx="19">
                  <c:v>1919</c:v>
                </c:pt>
                <c:pt idx="20">
                  <c:v>1920</c:v>
                </c:pt>
                <c:pt idx="21">
                  <c:v>1921</c:v>
                </c:pt>
                <c:pt idx="22">
                  <c:v>1922</c:v>
                </c:pt>
                <c:pt idx="23">
                  <c:v>1923</c:v>
                </c:pt>
                <c:pt idx="24">
                  <c:v>1924</c:v>
                </c:pt>
                <c:pt idx="25">
                  <c:v>1925</c:v>
                </c:pt>
                <c:pt idx="26">
                  <c:v>1926</c:v>
                </c:pt>
                <c:pt idx="27">
                  <c:v>1927</c:v>
                </c:pt>
                <c:pt idx="28">
                  <c:v>1928</c:v>
                </c:pt>
                <c:pt idx="29">
                  <c:v>1929</c:v>
                </c:pt>
                <c:pt idx="30">
                  <c:v>1930</c:v>
                </c:pt>
                <c:pt idx="31">
                  <c:v>1931</c:v>
                </c:pt>
                <c:pt idx="32">
                  <c:v>1932</c:v>
                </c:pt>
                <c:pt idx="33">
                  <c:v>1933</c:v>
                </c:pt>
                <c:pt idx="34">
                  <c:v>1934</c:v>
                </c:pt>
                <c:pt idx="35">
                  <c:v>1935</c:v>
                </c:pt>
                <c:pt idx="36">
                  <c:v>1936</c:v>
                </c:pt>
                <c:pt idx="37">
                  <c:v>1937</c:v>
                </c:pt>
                <c:pt idx="38">
                  <c:v>1938</c:v>
                </c:pt>
                <c:pt idx="39">
                  <c:v>1939</c:v>
                </c:pt>
                <c:pt idx="40">
                  <c:v>1940</c:v>
                </c:pt>
                <c:pt idx="41">
                  <c:v>1941</c:v>
                </c:pt>
                <c:pt idx="42">
                  <c:v>1942</c:v>
                </c:pt>
                <c:pt idx="43">
                  <c:v>1943</c:v>
                </c:pt>
                <c:pt idx="44">
                  <c:v>1944</c:v>
                </c:pt>
                <c:pt idx="45">
                  <c:v>1945</c:v>
                </c:pt>
                <c:pt idx="46">
                  <c:v>1946</c:v>
                </c:pt>
                <c:pt idx="47">
                  <c:v>1947</c:v>
                </c:pt>
                <c:pt idx="48">
                  <c:v>1948</c:v>
                </c:pt>
                <c:pt idx="49">
                  <c:v>1949</c:v>
                </c:pt>
                <c:pt idx="50">
                  <c:v>1950</c:v>
                </c:pt>
                <c:pt idx="51">
                  <c:v>1951</c:v>
                </c:pt>
                <c:pt idx="52">
                  <c:v>1952</c:v>
                </c:pt>
                <c:pt idx="53">
                  <c:v>1953</c:v>
                </c:pt>
                <c:pt idx="54">
                  <c:v>1954</c:v>
                </c:pt>
                <c:pt idx="55">
                  <c:v>1955</c:v>
                </c:pt>
                <c:pt idx="56">
                  <c:v>1956</c:v>
                </c:pt>
                <c:pt idx="57">
                  <c:v>1957</c:v>
                </c:pt>
                <c:pt idx="58">
                  <c:v>1958</c:v>
                </c:pt>
                <c:pt idx="59">
                  <c:v>1959</c:v>
                </c:pt>
                <c:pt idx="60">
                  <c:v>1960</c:v>
                </c:pt>
                <c:pt idx="61">
                  <c:v>1961</c:v>
                </c:pt>
                <c:pt idx="62">
                  <c:v>1962</c:v>
                </c:pt>
                <c:pt idx="63">
                  <c:v>1963</c:v>
                </c:pt>
                <c:pt idx="64">
                  <c:v>1964</c:v>
                </c:pt>
                <c:pt idx="65">
                  <c:v>1965</c:v>
                </c:pt>
                <c:pt idx="66">
                  <c:v>1966</c:v>
                </c:pt>
                <c:pt idx="67">
                  <c:v>1967</c:v>
                </c:pt>
                <c:pt idx="68">
                  <c:v>1968</c:v>
                </c:pt>
                <c:pt idx="69">
                  <c:v>1969</c:v>
                </c:pt>
                <c:pt idx="70">
                  <c:v>1970</c:v>
                </c:pt>
                <c:pt idx="71">
                  <c:v>1971</c:v>
                </c:pt>
                <c:pt idx="72">
                  <c:v>1972</c:v>
                </c:pt>
                <c:pt idx="73">
                  <c:v>1973</c:v>
                </c:pt>
                <c:pt idx="74">
                  <c:v>1974</c:v>
                </c:pt>
                <c:pt idx="75">
                  <c:v>1975</c:v>
                </c:pt>
                <c:pt idx="76">
                  <c:v>1976</c:v>
                </c:pt>
                <c:pt idx="77">
                  <c:v>1977</c:v>
                </c:pt>
                <c:pt idx="78">
                  <c:v>1978</c:v>
                </c:pt>
                <c:pt idx="79">
                  <c:v>1979</c:v>
                </c:pt>
                <c:pt idx="80">
                  <c:v>1980</c:v>
                </c:pt>
                <c:pt idx="81">
                  <c:v>1981</c:v>
                </c:pt>
                <c:pt idx="82">
                  <c:v>1982</c:v>
                </c:pt>
                <c:pt idx="83">
                  <c:v>1983</c:v>
                </c:pt>
                <c:pt idx="84">
                  <c:v>1984</c:v>
                </c:pt>
                <c:pt idx="85">
                  <c:v>1985</c:v>
                </c:pt>
                <c:pt idx="86">
                  <c:v>1986</c:v>
                </c:pt>
                <c:pt idx="87">
                  <c:v>1987</c:v>
                </c:pt>
                <c:pt idx="88">
                  <c:v>1988</c:v>
                </c:pt>
                <c:pt idx="89">
                  <c:v>1989</c:v>
                </c:pt>
                <c:pt idx="90">
                  <c:v>1990</c:v>
                </c:pt>
                <c:pt idx="91">
                  <c:v>1991</c:v>
                </c:pt>
                <c:pt idx="92">
                  <c:v>1992</c:v>
                </c:pt>
                <c:pt idx="93">
                  <c:v>1993</c:v>
                </c:pt>
                <c:pt idx="94">
                  <c:v>1994</c:v>
                </c:pt>
                <c:pt idx="95">
                  <c:v>1995</c:v>
                </c:pt>
                <c:pt idx="96">
                  <c:v>1996</c:v>
                </c:pt>
                <c:pt idx="97">
                  <c:v>1997</c:v>
                </c:pt>
                <c:pt idx="98">
                  <c:v>1998</c:v>
                </c:pt>
                <c:pt idx="99">
                  <c:v>1999</c:v>
                </c:pt>
                <c:pt idx="100">
                  <c:v>2000</c:v>
                </c:pt>
                <c:pt idx="101">
                  <c:v>2001</c:v>
                </c:pt>
                <c:pt idx="102">
                  <c:v>2002</c:v>
                </c:pt>
                <c:pt idx="103">
                  <c:v>2003</c:v>
                </c:pt>
                <c:pt idx="104">
                  <c:v>2004</c:v>
                </c:pt>
                <c:pt idx="105">
                  <c:v>2005</c:v>
                </c:pt>
                <c:pt idx="106">
                  <c:v>2006</c:v>
                </c:pt>
                <c:pt idx="107">
                  <c:v>2007</c:v>
                </c:pt>
                <c:pt idx="108">
                  <c:v>2008</c:v>
                </c:pt>
                <c:pt idx="109">
                  <c:v>2009</c:v>
                </c:pt>
                <c:pt idx="110">
                  <c:v>2010</c:v>
                </c:pt>
                <c:pt idx="111">
                  <c:v>2011</c:v>
                </c:pt>
                <c:pt idx="112">
                  <c:v>2012</c:v>
                </c:pt>
                <c:pt idx="113">
                  <c:v>2013</c:v>
                </c:pt>
                <c:pt idx="114">
                  <c:v>2014</c:v>
                </c:pt>
                <c:pt idx="115">
                  <c:v>2015</c:v>
                </c:pt>
                <c:pt idx="116">
                  <c:v>2016</c:v>
                </c:pt>
                <c:pt idx="117">
                  <c:v>2017</c:v>
                </c:pt>
                <c:pt idx="118">
                  <c:v>2018</c:v>
                </c:pt>
              </c:numCache>
            </c:numRef>
          </c:cat>
          <c:val>
            <c:numRef>
              <c:f>DataG4!$B$5:$B$123</c:f>
              <c:numCache>
                <c:formatCode>0.0%</c:formatCode>
                <c:ptCount val="1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2.3973718628048316E-3</c:v>
                </c:pt>
                <c:pt idx="15">
                  <c:v>2.1469955302039281E-3</c:v>
                </c:pt>
                <c:pt idx="16">
                  <c:v>2.1469955302039286E-3</c:v>
                </c:pt>
                <c:pt idx="17">
                  <c:v>2.1469955302039277E-3</c:v>
                </c:pt>
                <c:pt idx="18">
                  <c:v>2.1469955302039277E-3</c:v>
                </c:pt>
                <c:pt idx="19">
                  <c:v>1.4977439337226135E-3</c:v>
                </c:pt>
                <c:pt idx="20">
                  <c:v>2.7873226833575572E-3</c:v>
                </c:pt>
                <c:pt idx="21">
                  <c:v>2.1727115242901906E-3</c:v>
                </c:pt>
                <c:pt idx="22">
                  <c:v>2.3066616989398819E-3</c:v>
                </c:pt>
                <c:pt idx="23">
                  <c:v>2.0804159489403082E-3</c:v>
                </c:pt>
                <c:pt idx="24">
                  <c:v>1.8975785163988094E-3</c:v>
                </c:pt>
                <c:pt idx="25">
                  <c:v>1.9797669568665378E-3</c:v>
                </c:pt>
                <c:pt idx="26">
                  <c:v>1.9068815067834418E-3</c:v>
                </c:pt>
                <c:pt idx="27">
                  <c:v>2.4230988971674144E-3</c:v>
                </c:pt>
                <c:pt idx="28">
                  <c:v>2.9497880106233113E-3</c:v>
                </c:pt>
                <c:pt idx="29">
                  <c:v>3.5334475231127401E-3</c:v>
                </c:pt>
                <c:pt idx="30">
                  <c:v>9.6635596738144803E-3</c:v>
                </c:pt>
                <c:pt idx="31">
                  <c:v>1.7425148775041435E-2</c:v>
                </c:pt>
                <c:pt idx="32">
                  <c:v>1.8341848876848227E-2</c:v>
                </c:pt>
                <c:pt idx="33">
                  <c:v>1.729947481063434E-2</c:v>
                </c:pt>
                <c:pt idx="34">
                  <c:v>1.9305900279114871E-2</c:v>
                </c:pt>
                <c:pt idx="35">
                  <c:v>2.0448147025080476E-2</c:v>
                </c:pt>
                <c:pt idx="36">
                  <c:v>1.5870909134196379E-2</c:v>
                </c:pt>
                <c:pt idx="37">
                  <c:v>1.8525303892708563E-2</c:v>
                </c:pt>
                <c:pt idx="38">
                  <c:v>1.9770997061075882E-2</c:v>
                </c:pt>
                <c:pt idx="39">
                  <c:v>1.7080982444113976E-2</c:v>
                </c:pt>
                <c:pt idx="40">
                  <c:v>1.5694337008828628E-2</c:v>
                </c:pt>
                <c:pt idx="41">
                  <c:v>1.940480918937703E-2</c:v>
                </c:pt>
                <c:pt idx="42">
                  <c:v>2.6270811171751472E-2</c:v>
                </c:pt>
                <c:pt idx="43">
                  <c:v>2.7638292663418062E-2</c:v>
                </c:pt>
                <c:pt idx="44">
                  <c:v>3.0333280666585142E-2</c:v>
                </c:pt>
                <c:pt idx="45">
                  <c:v>4.7724280102687755E-2</c:v>
                </c:pt>
                <c:pt idx="46">
                  <c:v>4.6979403037443024E-2</c:v>
                </c:pt>
                <c:pt idx="47">
                  <c:v>6.3581033378486695E-2</c:v>
                </c:pt>
                <c:pt idx="48">
                  <c:v>6.1084118298766081E-2</c:v>
                </c:pt>
                <c:pt idx="49">
                  <c:v>0.10372934488723651</c:v>
                </c:pt>
                <c:pt idx="50">
                  <c:v>0.106194105129164</c:v>
                </c:pt>
                <c:pt idx="51">
                  <c:v>0.10748313389336689</c:v>
                </c:pt>
                <c:pt idx="52">
                  <c:v>0.11320585346833652</c:v>
                </c:pt>
                <c:pt idx="53">
                  <c:v>0.11544223634357785</c:v>
                </c:pt>
                <c:pt idx="54">
                  <c:v>0.11686675631650353</c:v>
                </c:pt>
                <c:pt idx="55">
                  <c:v>0.11703238372804861</c:v>
                </c:pt>
                <c:pt idx="56">
                  <c:v>0.11929104593423449</c:v>
                </c:pt>
                <c:pt idx="57">
                  <c:v>0.11868173079279092</c:v>
                </c:pt>
                <c:pt idx="58">
                  <c:v>0.12139361961705301</c:v>
                </c:pt>
                <c:pt idx="59">
                  <c:v>0.12316915575903857</c:v>
                </c:pt>
                <c:pt idx="60">
                  <c:v>0.12072933447372909</c:v>
                </c:pt>
                <c:pt idx="61">
                  <c:v>0.12882202305950591</c:v>
                </c:pt>
                <c:pt idx="62">
                  <c:v>0.12487443800152967</c:v>
                </c:pt>
                <c:pt idx="63">
                  <c:v>0.12944952552186612</c:v>
                </c:pt>
                <c:pt idx="64">
                  <c:v>0.13127491693600565</c:v>
                </c:pt>
                <c:pt idx="65">
                  <c:v>0.13263347909757978</c:v>
                </c:pt>
                <c:pt idx="66">
                  <c:v>0.13404549067662053</c:v>
                </c:pt>
                <c:pt idx="67">
                  <c:v>0.13137045762403096</c:v>
                </c:pt>
                <c:pt idx="68">
                  <c:v>0.13489448834075521</c:v>
                </c:pt>
                <c:pt idx="69">
                  <c:v>0.12397036258655193</c:v>
                </c:pt>
                <c:pt idx="70">
                  <c:v>0.1233348492020897</c:v>
                </c:pt>
                <c:pt idx="71">
                  <c:v>0.12268158619184202</c:v>
                </c:pt>
                <c:pt idx="72">
                  <c:v>0.12283614228282738</c:v>
                </c:pt>
                <c:pt idx="73">
                  <c:v>0.12541342639648306</c:v>
                </c:pt>
                <c:pt idx="74">
                  <c:v>0.11735509093334796</c:v>
                </c:pt>
                <c:pt idx="75">
                  <c:v>0.12530203610156435</c:v>
                </c:pt>
                <c:pt idx="76">
                  <c:v>0.13542708007694304</c:v>
                </c:pt>
                <c:pt idx="77">
                  <c:v>0.14410362268490129</c:v>
                </c:pt>
                <c:pt idx="78">
                  <c:v>0.14413020894376524</c:v>
                </c:pt>
                <c:pt idx="79">
                  <c:v>0.14430369670930907</c:v>
                </c:pt>
                <c:pt idx="80">
                  <c:v>0.14610605827756115</c:v>
                </c:pt>
                <c:pt idx="81">
                  <c:v>0.14820063040498019</c:v>
                </c:pt>
                <c:pt idx="82">
                  <c:v>0.15301054838001202</c:v>
                </c:pt>
                <c:pt idx="83">
                  <c:v>0.15137974719003988</c:v>
                </c:pt>
                <c:pt idx="84">
                  <c:v>0.15047364402092406</c:v>
                </c:pt>
                <c:pt idx="85">
                  <c:v>0.14778527751432541</c:v>
                </c:pt>
                <c:pt idx="86">
                  <c:v>0.14472350154198971</c:v>
                </c:pt>
                <c:pt idx="87">
                  <c:v>0.14552129553148915</c:v>
                </c:pt>
                <c:pt idx="88">
                  <c:v>0.1425832497271339</c:v>
                </c:pt>
                <c:pt idx="89">
                  <c:v>0.13841996363521977</c:v>
                </c:pt>
                <c:pt idx="90">
                  <c:v>0.13730394014907829</c:v>
                </c:pt>
                <c:pt idx="91">
                  <c:v>0.13437585389554854</c:v>
                </c:pt>
                <c:pt idx="92">
                  <c:v>0.13524391925368345</c:v>
                </c:pt>
                <c:pt idx="93">
                  <c:v>0.13695004440119912</c:v>
                </c:pt>
                <c:pt idx="94">
                  <c:v>0.13461360308961018</c:v>
                </c:pt>
                <c:pt idx="95">
                  <c:v>0.13507889315593916</c:v>
                </c:pt>
                <c:pt idx="96">
                  <c:v>0.13264330139254538</c:v>
                </c:pt>
                <c:pt idx="97">
                  <c:v>0.12528558725924194</c:v>
                </c:pt>
                <c:pt idx="98">
                  <c:v>0.10038395601715924</c:v>
                </c:pt>
                <c:pt idx="99">
                  <c:v>0.10050374787143847</c:v>
                </c:pt>
                <c:pt idx="100">
                  <c:v>0.10087999170879965</c:v>
                </c:pt>
                <c:pt idx="101">
                  <c:v>0.10031187316050846</c:v>
                </c:pt>
                <c:pt idx="102">
                  <c:v>0.10270599058931967</c:v>
                </c:pt>
                <c:pt idx="103">
                  <c:v>0.10307175764434551</c:v>
                </c:pt>
                <c:pt idx="104">
                  <c:v>0.10176368887011498</c:v>
                </c:pt>
                <c:pt idx="105">
                  <c:v>0.10168115223763223</c:v>
                </c:pt>
                <c:pt idx="106">
                  <c:v>0.10032244510858704</c:v>
                </c:pt>
                <c:pt idx="107">
                  <c:v>0.10002985462331772</c:v>
                </c:pt>
                <c:pt idx="108">
                  <c:v>0.10172605002471138</c:v>
                </c:pt>
                <c:pt idx="109">
                  <c:v>0.10820240007373175</c:v>
                </c:pt>
                <c:pt idx="110">
                  <c:v>0.1071558946469483</c:v>
                </c:pt>
                <c:pt idx="111">
                  <c:v>0.10678593946187795</c:v>
                </c:pt>
                <c:pt idx="112">
                  <c:v>0.11076828306632916</c:v>
                </c:pt>
                <c:pt idx="113">
                  <c:v>0.11419721029453418</c:v>
                </c:pt>
                <c:pt idx="114">
                  <c:v>0.10878498316331578</c:v>
                </c:pt>
                <c:pt idx="115">
                  <c:v>0.10279687774719086</c:v>
                </c:pt>
                <c:pt idx="116">
                  <c:v>0.10268466178531135</c:v>
                </c:pt>
                <c:pt idx="117">
                  <c:v>0.10225532939944219</c:v>
                </c:pt>
                <c:pt idx="118">
                  <c:v>9.1464711370896068E-2</c:v>
                </c:pt>
              </c:numCache>
            </c:numRef>
          </c:val>
          <c:extLst>
            <c:ext xmlns:c16="http://schemas.microsoft.com/office/drawing/2014/chart" uri="{C3380CC4-5D6E-409C-BE32-E72D297353CC}">
              <c16:uniqueId val="{00000000-755F-A349-886C-78F72CFD509B}"/>
            </c:ext>
          </c:extLst>
        </c:ser>
        <c:ser>
          <c:idx val="1"/>
          <c:order val="1"/>
          <c:tx>
            <c:strRef>
              <c:f>DataG4!$C$4</c:f>
              <c:strCache>
                <c:ptCount val="1"/>
                <c:pt idx="0">
                  <c:v>Impôts à taux unique (CSG, CRDS...)</c:v>
                </c:pt>
              </c:strCache>
            </c:strRef>
          </c:tx>
          <c:spPr>
            <a:solidFill>
              <a:srgbClr val="92D050">
                <a:alpha val="84706"/>
              </a:srgbClr>
            </a:solidFill>
            <a:ln>
              <a:noFill/>
            </a:ln>
            <a:effectLst/>
          </c:spPr>
          <c:cat>
            <c:numRef>
              <c:f>DataG4!$A$5:$A$123</c:f>
              <c:numCache>
                <c:formatCode>General</c:formatCode>
                <c:ptCount val="119"/>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pt idx="15">
                  <c:v>1915</c:v>
                </c:pt>
                <c:pt idx="16">
                  <c:v>1916</c:v>
                </c:pt>
                <c:pt idx="17">
                  <c:v>1917</c:v>
                </c:pt>
                <c:pt idx="18">
                  <c:v>1918</c:v>
                </c:pt>
                <c:pt idx="19">
                  <c:v>1919</c:v>
                </c:pt>
                <c:pt idx="20">
                  <c:v>1920</c:v>
                </c:pt>
                <c:pt idx="21">
                  <c:v>1921</c:v>
                </c:pt>
                <c:pt idx="22">
                  <c:v>1922</c:v>
                </c:pt>
                <c:pt idx="23">
                  <c:v>1923</c:v>
                </c:pt>
                <c:pt idx="24">
                  <c:v>1924</c:v>
                </c:pt>
                <c:pt idx="25">
                  <c:v>1925</c:v>
                </c:pt>
                <c:pt idx="26">
                  <c:v>1926</c:v>
                </c:pt>
                <c:pt idx="27">
                  <c:v>1927</c:v>
                </c:pt>
                <c:pt idx="28">
                  <c:v>1928</c:v>
                </c:pt>
                <c:pt idx="29">
                  <c:v>1929</c:v>
                </c:pt>
                <c:pt idx="30">
                  <c:v>1930</c:v>
                </c:pt>
                <c:pt idx="31">
                  <c:v>1931</c:v>
                </c:pt>
                <c:pt idx="32">
                  <c:v>1932</c:v>
                </c:pt>
                <c:pt idx="33">
                  <c:v>1933</c:v>
                </c:pt>
                <c:pt idx="34">
                  <c:v>1934</c:v>
                </c:pt>
                <c:pt idx="35">
                  <c:v>1935</c:v>
                </c:pt>
                <c:pt idx="36">
                  <c:v>1936</c:v>
                </c:pt>
                <c:pt idx="37">
                  <c:v>1937</c:v>
                </c:pt>
                <c:pt idx="38">
                  <c:v>1938</c:v>
                </c:pt>
                <c:pt idx="39">
                  <c:v>1939</c:v>
                </c:pt>
                <c:pt idx="40">
                  <c:v>1940</c:v>
                </c:pt>
                <c:pt idx="41">
                  <c:v>1941</c:v>
                </c:pt>
                <c:pt idx="42">
                  <c:v>1942</c:v>
                </c:pt>
                <c:pt idx="43">
                  <c:v>1943</c:v>
                </c:pt>
                <c:pt idx="44">
                  <c:v>1944</c:v>
                </c:pt>
                <c:pt idx="45">
                  <c:v>1945</c:v>
                </c:pt>
                <c:pt idx="46">
                  <c:v>1946</c:v>
                </c:pt>
                <c:pt idx="47">
                  <c:v>1947</c:v>
                </c:pt>
                <c:pt idx="48">
                  <c:v>1948</c:v>
                </c:pt>
                <c:pt idx="49">
                  <c:v>1949</c:v>
                </c:pt>
                <c:pt idx="50">
                  <c:v>1950</c:v>
                </c:pt>
                <c:pt idx="51">
                  <c:v>1951</c:v>
                </c:pt>
                <c:pt idx="52">
                  <c:v>1952</c:v>
                </c:pt>
                <c:pt idx="53">
                  <c:v>1953</c:v>
                </c:pt>
                <c:pt idx="54">
                  <c:v>1954</c:v>
                </c:pt>
                <c:pt idx="55">
                  <c:v>1955</c:v>
                </c:pt>
                <c:pt idx="56">
                  <c:v>1956</c:v>
                </c:pt>
                <c:pt idx="57">
                  <c:v>1957</c:v>
                </c:pt>
                <c:pt idx="58">
                  <c:v>1958</c:v>
                </c:pt>
                <c:pt idx="59">
                  <c:v>1959</c:v>
                </c:pt>
                <c:pt idx="60">
                  <c:v>1960</c:v>
                </c:pt>
                <c:pt idx="61">
                  <c:v>1961</c:v>
                </c:pt>
                <c:pt idx="62">
                  <c:v>1962</c:v>
                </c:pt>
                <c:pt idx="63">
                  <c:v>1963</c:v>
                </c:pt>
                <c:pt idx="64">
                  <c:v>1964</c:v>
                </c:pt>
                <c:pt idx="65">
                  <c:v>1965</c:v>
                </c:pt>
                <c:pt idx="66">
                  <c:v>1966</c:v>
                </c:pt>
                <c:pt idx="67">
                  <c:v>1967</c:v>
                </c:pt>
                <c:pt idx="68">
                  <c:v>1968</c:v>
                </c:pt>
                <c:pt idx="69">
                  <c:v>1969</c:v>
                </c:pt>
                <c:pt idx="70">
                  <c:v>1970</c:v>
                </c:pt>
                <c:pt idx="71">
                  <c:v>1971</c:v>
                </c:pt>
                <c:pt idx="72">
                  <c:v>1972</c:v>
                </c:pt>
                <c:pt idx="73">
                  <c:v>1973</c:v>
                </c:pt>
                <c:pt idx="74">
                  <c:v>1974</c:v>
                </c:pt>
                <c:pt idx="75">
                  <c:v>1975</c:v>
                </c:pt>
                <c:pt idx="76">
                  <c:v>1976</c:v>
                </c:pt>
                <c:pt idx="77">
                  <c:v>1977</c:v>
                </c:pt>
                <c:pt idx="78">
                  <c:v>1978</c:v>
                </c:pt>
                <c:pt idx="79">
                  <c:v>1979</c:v>
                </c:pt>
                <c:pt idx="80">
                  <c:v>1980</c:v>
                </c:pt>
                <c:pt idx="81">
                  <c:v>1981</c:v>
                </c:pt>
                <c:pt idx="82">
                  <c:v>1982</c:v>
                </c:pt>
                <c:pt idx="83">
                  <c:v>1983</c:v>
                </c:pt>
                <c:pt idx="84">
                  <c:v>1984</c:v>
                </c:pt>
                <c:pt idx="85">
                  <c:v>1985</c:v>
                </c:pt>
                <c:pt idx="86">
                  <c:v>1986</c:v>
                </c:pt>
                <c:pt idx="87">
                  <c:v>1987</c:v>
                </c:pt>
                <c:pt idx="88">
                  <c:v>1988</c:v>
                </c:pt>
                <c:pt idx="89">
                  <c:v>1989</c:v>
                </c:pt>
                <c:pt idx="90">
                  <c:v>1990</c:v>
                </c:pt>
                <c:pt idx="91">
                  <c:v>1991</c:v>
                </c:pt>
                <c:pt idx="92">
                  <c:v>1992</c:v>
                </c:pt>
                <c:pt idx="93">
                  <c:v>1993</c:v>
                </c:pt>
                <c:pt idx="94">
                  <c:v>1994</c:v>
                </c:pt>
                <c:pt idx="95">
                  <c:v>1995</c:v>
                </c:pt>
                <c:pt idx="96">
                  <c:v>1996</c:v>
                </c:pt>
                <c:pt idx="97">
                  <c:v>1997</c:v>
                </c:pt>
                <c:pt idx="98">
                  <c:v>1998</c:v>
                </c:pt>
                <c:pt idx="99">
                  <c:v>1999</c:v>
                </c:pt>
                <c:pt idx="100">
                  <c:v>2000</c:v>
                </c:pt>
                <c:pt idx="101">
                  <c:v>2001</c:v>
                </c:pt>
                <c:pt idx="102">
                  <c:v>2002</c:v>
                </c:pt>
                <c:pt idx="103">
                  <c:v>2003</c:v>
                </c:pt>
                <c:pt idx="104">
                  <c:v>2004</c:v>
                </c:pt>
                <c:pt idx="105">
                  <c:v>2005</c:v>
                </c:pt>
                <c:pt idx="106">
                  <c:v>2006</c:v>
                </c:pt>
                <c:pt idx="107">
                  <c:v>2007</c:v>
                </c:pt>
                <c:pt idx="108">
                  <c:v>2008</c:v>
                </c:pt>
                <c:pt idx="109">
                  <c:v>2009</c:v>
                </c:pt>
                <c:pt idx="110">
                  <c:v>2010</c:v>
                </c:pt>
                <c:pt idx="111">
                  <c:v>2011</c:v>
                </c:pt>
                <c:pt idx="112">
                  <c:v>2012</c:v>
                </c:pt>
                <c:pt idx="113">
                  <c:v>2013</c:v>
                </c:pt>
                <c:pt idx="114">
                  <c:v>2014</c:v>
                </c:pt>
                <c:pt idx="115">
                  <c:v>2015</c:v>
                </c:pt>
                <c:pt idx="116">
                  <c:v>2016</c:v>
                </c:pt>
                <c:pt idx="117">
                  <c:v>2017</c:v>
                </c:pt>
                <c:pt idx="118">
                  <c:v>2018</c:v>
                </c:pt>
              </c:numCache>
            </c:numRef>
          </c:cat>
          <c:val>
            <c:numRef>
              <c:f>DataG4!$C$5:$C$123</c:f>
              <c:numCache>
                <c:formatCode>0.0%</c:formatCode>
                <c:ptCount val="1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1.8032343717824327E-3</c:v>
                </c:pt>
                <c:pt idx="84">
                  <c:v>1.8326606996494897E-3</c:v>
                </c:pt>
                <c:pt idx="85">
                  <c:v>1.9299990283134466E-3</c:v>
                </c:pt>
                <c:pt idx="86">
                  <c:v>1.8895201584253653E-3</c:v>
                </c:pt>
                <c:pt idx="87">
                  <c:v>1.8476052015415504E-3</c:v>
                </c:pt>
                <c:pt idx="88">
                  <c:v>1.6242675120756321E-3</c:v>
                </c:pt>
                <c:pt idx="89">
                  <c:v>1.3972438789417814E-3</c:v>
                </c:pt>
                <c:pt idx="90">
                  <c:v>1.2737626881532862E-3</c:v>
                </c:pt>
                <c:pt idx="91">
                  <c:v>4.9498573286431164E-3</c:v>
                </c:pt>
                <c:pt idx="92">
                  <c:v>7.1380130047650741E-3</c:v>
                </c:pt>
                <c:pt idx="93">
                  <c:v>9.6917562871504347E-3</c:v>
                </c:pt>
                <c:pt idx="94">
                  <c:v>1.4213933173423716E-2</c:v>
                </c:pt>
                <c:pt idx="95">
                  <c:v>1.4330812624474287E-2</c:v>
                </c:pt>
                <c:pt idx="96">
                  <c:v>1.7439979092888833E-2</c:v>
                </c:pt>
                <c:pt idx="97">
                  <c:v>2.4959606345505463E-2</c:v>
                </c:pt>
                <c:pt idx="98">
                  <c:v>4.8657058742146791E-2</c:v>
                </c:pt>
                <c:pt idx="99">
                  <c:v>4.93750364862044E-2</c:v>
                </c:pt>
                <c:pt idx="100">
                  <c:v>5.0430400494448704E-2</c:v>
                </c:pt>
                <c:pt idx="101">
                  <c:v>5.1185115811851777E-2</c:v>
                </c:pt>
                <c:pt idx="102">
                  <c:v>5.1198189863570061E-2</c:v>
                </c:pt>
                <c:pt idx="103">
                  <c:v>5.1141239474090466E-2</c:v>
                </c:pt>
                <c:pt idx="104">
                  <c:v>5.0570840387091566E-2</c:v>
                </c:pt>
                <c:pt idx="105">
                  <c:v>5.2328012845851181E-2</c:v>
                </c:pt>
                <c:pt idx="106">
                  <c:v>5.3459245977999545E-2</c:v>
                </c:pt>
                <c:pt idx="107">
                  <c:v>5.3522745760289078E-2</c:v>
                </c:pt>
                <c:pt idx="108">
                  <c:v>5.5249123588855739E-2</c:v>
                </c:pt>
                <c:pt idx="109">
                  <c:v>5.6075485497974822E-2</c:v>
                </c:pt>
                <c:pt idx="110">
                  <c:v>5.5223671977448645E-2</c:v>
                </c:pt>
                <c:pt idx="111">
                  <c:v>5.6815963324508938E-2</c:v>
                </c:pt>
                <c:pt idx="112">
                  <c:v>6.060442624392013E-2</c:v>
                </c:pt>
                <c:pt idx="113">
                  <c:v>6.0862466927423219E-2</c:v>
                </c:pt>
                <c:pt idx="114">
                  <c:v>6.051678163083149E-2</c:v>
                </c:pt>
                <c:pt idx="115">
                  <c:v>6.0596255138242891E-2</c:v>
                </c:pt>
                <c:pt idx="116">
                  <c:v>6.0534830293475402E-2</c:v>
                </c:pt>
                <c:pt idx="117">
                  <c:v>6.0534830293475402E-2</c:v>
                </c:pt>
                <c:pt idx="118">
                  <c:v>7.1432817655638858E-2</c:v>
                </c:pt>
              </c:numCache>
            </c:numRef>
          </c:val>
          <c:extLst>
            <c:ext xmlns:c16="http://schemas.microsoft.com/office/drawing/2014/chart" uri="{C3380CC4-5D6E-409C-BE32-E72D297353CC}">
              <c16:uniqueId val="{00000001-755F-A349-886C-78F72CFD509B}"/>
            </c:ext>
          </c:extLst>
        </c:ser>
        <c:ser>
          <c:idx val="2"/>
          <c:order val="2"/>
          <c:tx>
            <c:strRef>
              <c:f>DataG4!$D$4</c:f>
              <c:strCache>
                <c:ptCount val="1"/>
                <c:pt idx="0">
                  <c:v>Impôts progressifs sur le revenu (IR)</c:v>
                </c:pt>
              </c:strCache>
            </c:strRef>
          </c:tx>
          <c:spPr>
            <a:solidFill>
              <a:srgbClr val="0FC4F9">
                <a:alpha val="80000"/>
              </a:srgbClr>
            </a:solidFill>
            <a:ln>
              <a:noFill/>
            </a:ln>
            <a:effectLst/>
          </c:spPr>
          <c:cat>
            <c:numRef>
              <c:f>DataG4!$A$5:$A$123</c:f>
              <c:numCache>
                <c:formatCode>General</c:formatCode>
                <c:ptCount val="119"/>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pt idx="15">
                  <c:v>1915</c:v>
                </c:pt>
                <c:pt idx="16">
                  <c:v>1916</c:v>
                </c:pt>
                <c:pt idx="17">
                  <c:v>1917</c:v>
                </c:pt>
                <c:pt idx="18">
                  <c:v>1918</c:v>
                </c:pt>
                <c:pt idx="19">
                  <c:v>1919</c:v>
                </c:pt>
                <c:pt idx="20">
                  <c:v>1920</c:v>
                </c:pt>
                <c:pt idx="21">
                  <c:v>1921</c:v>
                </c:pt>
                <c:pt idx="22">
                  <c:v>1922</c:v>
                </c:pt>
                <c:pt idx="23">
                  <c:v>1923</c:v>
                </c:pt>
                <c:pt idx="24">
                  <c:v>1924</c:v>
                </c:pt>
                <c:pt idx="25">
                  <c:v>1925</c:v>
                </c:pt>
                <c:pt idx="26">
                  <c:v>1926</c:v>
                </c:pt>
                <c:pt idx="27">
                  <c:v>1927</c:v>
                </c:pt>
                <c:pt idx="28">
                  <c:v>1928</c:v>
                </c:pt>
                <c:pt idx="29">
                  <c:v>1929</c:v>
                </c:pt>
                <c:pt idx="30">
                  <c:v>1930</c:v>
                </c:pt>
                <c:pt idx="31">
                  <c:v>1931</c:v>
                </c:pt>
                <c:pt idx="32">
                  <c:v>1932</c:v>
                </c:pt>
                <c:pt idx="33">
                  <c:v>1933</c:v>
                </c:pt>
                <c:pt idx="34">
                  <c:v>1934</c:v>
                </c:pt>
                <c:pt idx="35">
                  <c:v>1935</c:v>
                </c:pt>
                <c:pt idx="36">
                  <c:v>1936</c:v>
                </c:pt>
                <c:pt idx="37">
                  <c:v>1937</c:v>
                </c:pt>
                <c:pt idx="38">
                  <c:v>1938</c:v>
                </c:pt>
                <c:pt idx="39">
                  <c:v>1939</c:v>
                </c:pt>
                <c:pt idx="40">
                  <c:v>1940</c:v>
                </c:pt>
                <c:pt idx="41">
                  <c:v>1941</c:v>
                </c:pt>
                <c:pt idx="42">
                  <c:v>1942</c:v>
                </c:pt>
                <c:pt idx="43">
                  <c:v>1943</c:v>
                </c:pt>
                <c:pt idx="44">
                  <c:v>1944</c:v>
                </c:pt>
                <c:pt idx="45">
                  <c:v>1945</c:v>
                </c:pt>
                <c:pt idx="46">
                  <c:v>1946</c:v>
                </c:pt>
                <c:pt idx="47">
                  <c:v>1947</c:v>
                </c:pt>
                <c:pt idx="48">
                  <c:v>1948</c:v>
                </c:pt>
                <c:pt idx="49">
                  <c:v>1949</c:v>
                </c:pt>
                <c:pt idx="50">
                  <c:v>1950</c:v>
                </c:pt>
                <c:pt idx="51">
                  <c:v>1951</c:v>
                </c:pt>
                <c:pt idx="52">
                  <c:v>1952</c:v>
                </c:pt>
                <c:pt idx="53">
                  <c:v>1953</c:v>
                </c:pt>
                <c:pt idx="54">
                  <c:v>1954</c:v>
                </c:pt>
                <c:pt idx="55">
                  <c:v>1955</c:v>
                </c:pt>
                <c:pt idx="56">
                  <c:v>1956</c:v>
                </c:pt>
                <c:pt idx="57">
                  <c:v>1957</c:v>
                </c:pt>
                <c:pt idx="58">
                  <c:v>1958</c:v>
                </c:pt>
                <c:pt idx="59">
                  <c:v>1959</c:v>
                </c:pt>
                <c:pt idx="60">
                  <c:v>1960</c:v>
                </c:pt>
                <c:pt idx="61">
                  <c:v>1961</c:v>
                </c:pt>
                <c:pt idx="62">
                  <c:v>1962</c:v>
                </c:pt>
                <c:pt idx="63">
                  <c:v>1963</c:v>
                </c:pt>
                <c:pt idx="64">
                  <c:v>1964</c:v>
                </c:pt>
                <c:pt idx="65">
                  <c:v>1965</c:v>
                </c:pt>
                <c:pt idx="66">
                  <c:v>1966</c:v>
                </c:pt>
                <c:pt idx="67">
                  <c:v>1967</c:v>
                </c:pt>
                <c:pt idx="68">
                  <c:v>1968</c:v>
                </c:pt>
                <c:pt idx="69">
                  <c:v>1969</c:v>
                </c:pt>
                <c:pt idx="70">
                  <c:v>1970</c:v>
                </c:pt>
                <c:pt idx="71">
                  <c:v>1971</c:v>
                </c:pt>
                <c:pt idx="72">
                  <c:v>1972</c:v>
                </c:pt>
                <c:pt idx="73">
                  <c:v>1973</c:v>
                </c:pt>
                <c:pt idx="74">
                  <c:v>1974</c:v>
                </c:pt>
                <c:pt idx="75">
                  <c:v>1975</c:v>
                </c:pt>
                <c:pt idx="76">
                  <c:v>1976</c:v>
                </c:pt>
                <c:pt idx="77">
                  <c:v>1977</c:v>
                </c:pt>
                <c:pt idx="78">
                  <c:v>1978</c:v>
                </c:pt>
                <c:pt idx="79">
                  <c:v>1979</c:v>
                </c:pt>
                <c:pt idx="80">
                  <c:v>1980</c:v>
                </c:pt>
                <c:pt idx="81">
                  <c:v>1981</c:v>
                </c:pt>
                <c:pt idx="82">
                  <c:v>1982</c:v>
                </c:pt>
                <c:pt idx="83">
                  <c:v>1983</c:v>
                </c:pt>
                <c:pt idx="84">
                  <c:v>1984</c:v>
                </c:pt>
                <c:pt idx="85">
                  <c:v>1985</c:v>
                </c:pt>
                <c:pt idx="86">
                  <c:v>1986</c:v>
                </c:pt>
                <c:pt idx="87">
                  <c:v>1987</c:v>
                </c:pt>
                <c:pt idx="88">
                  <c:v>1988</c:v>
                </c:pt>
                <c:pt idx="89">
                  <c:v>1989</c:v>
                </c:pt>
                <c:pt idx="90">
                  <c:v>1990</c:v>
                </c:pt>
                <c:pt idx="91">
                  <c:v>1991</c:v>
                </c:pt>
                <c:pt idx="92">
                  <c:v>1992</c:v>
                </c:pt>
                <c:pt idx="93">
                  <c:v>1993</c:v>
                </c:pt>
                <c:pt idx="94">
                  <c:v>1994</c:v>
                </c:pt>
                <c:pt idx="95">
                  <c:v>1995</c:v>
                </c:pt>
                <c:pt idx="96">
                  <c:v>1996</c:v>
                </c:pt>
                <c:pt idx="97">
                  <c:v>1997</c:v>
                </c:pt>
                <c:pt idx="98">
                  <c:v>1998</c:v>
                </c:pt>
                <c:pt idx="99">
                  <c:v>1999</c:v>
                </c:pt>
                <c:pt idx="100">
                  <c:v>2000</c:v>
                </c:pt>
                <c:pt idx="101">
                  <c:v>2001</c:v>
                </c:pt>
                <c:pt idx="102">
                  <c:v>2002</c:v>
                </c:pt>
                <c:pt idx="103">
                  <c:v>2003</c:v>
                </c:pt>
                <c:pt idx="104">
                  <c:v>2004</c:v>
                </c:pt>
                <c:pt idx="105">
                  <c:v>2005</c:v>
                </c:pt>
                <c:pt idx="106">
                  <c:v>2006</c:v>
                </c:pt>
                <c:pt idx="107">
                  <c:v>2007</c:v>
                </c:pt>
                <c:pt idx="108">
                  <c:v>2008</c:v>
                </c:pt>
                <c:pt idx="109">
                  <c:v>2009</c:v>
                </c:pt>
                <c:pt idx="110">
                  <c:v>2010</c:v>
                </c:pt>
                <c:pt idx="111">
                  <c:v>2011</c:v>
                </c:pt>
                <c:pt idx="112">
                  <c:v>2012</c:v>
                </c:pt>
                <c:pt idx="113">
                  <c:v>2013</c:v>
                </c:pt>
                <c:pt idx="114">
                  <c:v>2014</c:v>
                </c:pt>
                <c:pt idx="115">
                  <c:v>2015</c:v>
                </c:pt>
                <c:pt idx="116">
                  <c:v>2016</c:v>
                </c:pt>
                <c:pt idx="117">
                  <c:v>2017</c:v>
                </c:pt>
                <c:pt idx="118">
                  <c:v>2018</c:v>
                </c:pt>
              </c:numCache>
            </c:numRef>
          </c:cat>
          <c:val>
            <c:numRef>
              <c:f>DataG4!$D$5:$D$123</c:f>
              <c:numCache>
                <c:formatCode>0.0%</c:formatCode>
                <c:ptCount val="1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1.0401217808778437E-3</c:v>
                </c:pt>
                <c:pt idx="16">
                  <c:v>4.3102658381197713E-3</c:v>
                </c:pt>
                <c:pt idx="17">
                  <c:v>8.165524875819806E-3</c:v>
                </c:pt>
                <c:pt idx="18">
                  <c:v>7.4108025713862822E-3</c:v>
                </c:pt>
                <c:pt idx="19">
                  <c:v>1.0970134007446147E-2</c:v>
                </c:pt>
                <c:pt idx="20">
                  <c:v>9.9458238977178769E-3</c:v>
                </c:pt>
                <c:pt idx="21">
                  <c:v>8.2714401281382289E-3</c:v>
                </c:pt>
                <c:pt idx="22">
                  <c:v>9.2537283342565418E-3</c:v>
                </c:pt>
                <c:pt idx="23">
                  <c:v>1.2646231058917398E-2</c:v>
                </c:pt>
                <c:pt idx="24">
                  <c:v>1.3677745405007293E-2</c:v>
                </c:pt>
                <c:pt idx="25">
                  <c:v>1.2030012667599453E-2</c:v>
                </c:pt>
                <c:pt idx="26">
                  <c:v>6.8935714521843995E-3</c:v>
                </c:pt>
                <c:pt idx="27">
                  <c:v>6.9411165749992025E-3</c:v>
                </c:pt>
                <c:pt idx="28">
                  <c:v>7.6689902526107722E-3</c:v>
                </c:pt>
                <c:pt idx="29">
                  <c:v>6.7632753359575812E-3</c:v>
                </c:pt>
                <c:pt idx="30">
                  <c:v>6.6794080321138866E-3</c:v>
                </c:pt>
                <c:pt idx="31">
                  <c:v>5.7751444581682189E-3</c:v>
                </c:pt>
                <c:pt idx="32">
                  <c:v>6.1074477360449509E-3</c:v>
                </c:pt>
                <c:pt idx="33">
                  <c:v>6.0357543658003431E-3</c:v>
                </c:pt>
                <c:pt idx="34">
                  <c:v>4.6773756910147473E-3</c:v>
                </c:pt>
                <c:pt idx="35">
                  <c:v>5.2938166008637752E-3</c:v>
                </c:pt>
                <c:pt idx="36">
                  <c:v>7.3712770775820778E-3</c:v>
                </c:pt>
                <c:pt idx="37">
                  <c:v>8.8616495980123593E-3</c:v>
                </c:pt>
                <c:pt idx="38">
                  <c:v>8.7014025591674767E-3</c:v>
                </c:pt>
                <c:pt idx="39">
                  <c:v>6.9366967898072639E-3</c:v>
                </c:pt>
                <c:pt idx="40">
                  <c:v>6.1900377554408234E-3</c:v>
                </c:pt>
                <c:pt idx="41">
                  <c:v>1.054393545326246E-2</c:v>
                </c:pt>
                <c:pt idx="42">
                  <c:v>1.2160435559772424E-2</c:v>
                </c:pt>
                <c:pt idx="43">
                  <c:v>1.1303521943975206E-2</c:v>
                </c:pt>
                <c:pt idx="44">
                  <c:v>1.1508648602544694E-2</c:v>
                </c:pt>
                <c:pt idx="45">
                  <c:v>1.1440914326306281E-2</c:v>
                </c:pt>
                <c:pt idx="46">
                  <c:v>1.8308215074907295E-2</c:v>
                </c:pt>
                <c:pt idx="47">
                  <c:v>1.0143164665558101E-2</c:v>
                </c:pt>
                <c:pt idx="48">
                  <c:v>1.0173351482534943E-2</c:v>
                </c:pt>
                <c:pt idx="49">
                  <c:v>1.5733553558884561E-2</c:v>
                </c:pt>
                <c:pt idx="50">
                  <c:v>1.5586494587136882E-2</c:v>
                </c:pt>
                <c:pt idx="51">
                  <c:v>1.2145191422463723E-2</c:v>
                </c:pt>
                <c:pt idx="52">
                  <c:v>1.5172249242209486E-2</c:v>
                </c:pt>
                <c:pt idx="53">
                  <c:v>1.2300061791548779E-2</c:v>
                </c:pt>
                <c:pt idx="54">
                  <c:v>1.2272020185244528E-2</c:v>
                </c:pt>
                <c:pt idx="55">
                  <c:v>1.5732085623317769E-2</c:v>
                </c:pt>
                <c:pt idx="56">
                  <c:v>1.7715448530928827E-2</c:v>
                </c:pt>
                <c:pt idx="57">
                  <c:v>2.5671860150524355E-2</c:v>
                </c:pt>
                <c:pt idx="58">
                  <c:v>2.5685063648500317E-2</c:v>
                </c:pt>
                <c:pt idx="59">
                  <c:v>2.998199744552681E-2</c:v>
                </c:pt>
                <c:pt idx="60">
                  <c:v>3.0025769815365425E-2</c:v>
                </c:pt>
                <c:pt idx="61">
                  <c:v>3.1529439830073634E-2</c:v>
                </c:pt>
                <c:pt idx="62">
                  <c:v>3.2805189104795178E-2</c:v>
                </c:pt>
                <c:pt idx="63">
                  <c:v>3.5610344776555204E-2</c:v>
                </c:pt>
                <c:pt idx="64">
                  <c:v>3.6995423280780086E-2</c:v>
                </c:pt>
                <c:pt idx="65">
                  <c:v>3.7859292473244613E-2</c:v>
                </c:pt>
                <c:pt idx="66">
                  <c:v>3.6791129872366678E-2</c:v>
                </c:pt>
                <c:pt idx="67">
                  <c:v>4.1727867330826583E-2</c:v>
                </c:pt>
                <c:pt idx="68">
                  <c:v>4.3214980793085424E-2</c:v>
                </c:pt>
                <c:pt idx="69">
                  <c:v>4.0962598568545436E-2</c:v>
                </c:pt>
                <c:pt idx="70">
                  <c:v>4.4335072406962397E-2</c:v>
                </c:pt>
                <c:pt idx="71">
                  <c:v>4.420410872758735E-2</c:v>
                </c:pt>
                <c:pt idx="72">
                  <c:v>4.3683625119549083E-2</c:v>
                </c:pt>
                <c:pt idx="73">
                  <c:v>4.3549862886114898E-2</c:v>
                </c:pt>
                <c:pt idx="74">
                  <c:v>4.942660962920422E-2</c:v>
                </c:pt>
                <c:pt idx="75">
                  <c:v>4.8865806831271258E-2</c:v>
                </c:pt>
                <c:pt idx="76">
                  <c:v>5.4416647460717171E-2</c:v>
                </c:pt>
                <c:pt idx="77">
                  <c:v>5.2947523780916328E-2</c:v>
                </c:pt>
                <c:pt idx="78">
                  <c:v>5.4920056099539483E-2</c:v>
                </c:pt>
                <c:pt idx="79">
                  <c:v>5.6467694936714177E-2</c:v>
                </c:pt>
                <c:pt idx="80">
                  <c:v>6.0000852967534012E-2</c:v>
                </c:pt>
                <c:pt idx="81">
                  <c:v>6.22468811677694E-2</c:v>
                </c:pt>
                <c:pt idx="82">
                  <c:v>6.0076365274093789E-2</c:v>
                </c:pt>
                <c:pt idx="83">
                  <c:v>6.0441363788548697E-2</c:v>
                </c:pt>
                <c:pt idx="84">
                  <c:v>5.6868787359041918E-2</c:v>
                </c:pt>
                <c:pt idx="85">
                  <c:v>5.5896323189639718E-2</c:v>
                </c:pt>
                <c:pt idx="86">
                  <c:v>5.276974445281133E-2</c:v>
                </c:pt>
                <c:pt idx="87">
                  <c:v>5.0771015138737441E-2</c:v>
                </c:pt>
                <c:pt idx="88">
                  <c:v>5.0354482056670327E-2</c:v>
                </c:pt>
                <c:pt idx="89">
                  <c:v>5.1936672450354417E-2</c:v>
                </c:pt>
                <c:pt idx="90">
                  <c:v>5.3164325600212704E-2</c:v>
                </c:pt>
                <c:pt idx="91">
                  <c:v>5.0632379952381082E-2</c:v>
                </c:pt>
                <c:pt idx="92">
                  <c:v>4.914235504902268E-2</c:v>
                </c:pt>
                <c:pt idx="93">
                  <c:v>4.5291863507960391E-2</c:v>
                </c:pt>
                <c:pt idx="94">
                  <c:v>4.469431242197365E-2</c:v>
                </c:pt>
                <c:pt idx="95">
                  <c:v>4.3594072926355261E-2</c:v>
                </c:pt>
                <c:pt idx="96">
                  <c:v>3.9610497988686218E-2</c:v>
                </c:pt>
                <c:pt idx="97">
                  <c:v>4.0270179963125728E-2</c:v>
                </c:pt>
                <c:pt idx="98">
                  <c:v>4.1062758723310826E-2</c:v>
                </c:pt>
                <c:pt idx="99">
                  <c:v>4.1840372438272405E-2</c:v>
                </c:pt>
                <c:pt idx="100">
                  <c:v>3.8366547928518319E-2</c:v>
                </c:pt>
                <c:pt idx="101">
                  <c:v>3.5723796646327799E-2</c:v>
                </c:pt>
                <c:pt idx="102">
                  <c:v>3.6092189289962266E-2</c:v>
                </c:pt>
                <c:pt idx="103">
                  <c:v>3.5118732955049255E-2</c:v>
                </c:pt>
                <c:pt idx="104">
                  <c:v>3.4822603694779471E-2</c:v>
                </c:pt>
                <c:pt idx="105">
                  <c:v>3.606898702414979E-2</c:v>
                </c:pt>
                <c:pt idx="106">
                  <c:v>3.2614231878335419E-2</c:v>
                </c:pt>
                <c:pt idx="107">
                  <c:v>3.2689049721032468E-2</c:v>
                </c:pt>
                <c:pt idx="108">
                  <c:v>3.0315248640214284E-2</c:v>
                </c:pt>
                <c:pt idx="109">
                  <c:v>3.1759213616190725E-2</c:v>
                </c:pt>
                <c:pt idx="110">
                  <c:v>3.2985131258503157E-2</c:v>
                </c:pt>
                <c:pt idx="111">
                  <c:v>3.7527774781666259E-2</c:v>
                </c:pt>
                <c:pt idx="112">
                  <c:v>4.3224750910669928E-2</c:v>
                </c:pt>
                <c:pt idx="113">
                  <c:v>4.2170631648970912E-2</c:v>
                </c:pt>
                <c:pt idx="114">
                  <c:v>4.0837226591903308E-2</c:v>
                </c:pt>
                <c:pt idx="115">
                  <c:v>4.1321499892616749E-2</c:v>
                </c:pt>
                <c:pt idx="116">
                  <c:v>4.0553397307282128E-2</c:v>
                </c:pt>
                <c:pt idx="117">
                  <c:v>4.0553397307282128E-2</c:v>
                </c:pt>
                <c:pt idx="118">
                  <c:v>3.967296877161966E-2</c:v>
                </c:pt>
              </c:numCache>
            </c:numRef>
          </c:val>
          <c:extLst>
            <c:ext xmlns:c16="http://schemas.microsoft.com/office/drawing/2014/chart" uri="{C3380CC4-5D6E-409C-BE32-E72D297353CC}">
              <c16:uniqueId val="{00000002-755F-A349-886C-78F72CFD509B}"/>
            </c:ext>
          </c:extLst>
        </c:ser>
        <c:ser>
          <c:idx val="3"/>
          <c:order val="3"/>
          <c:tx>
            <c:strRef>
              <c:f>DataG4!$E$4</c:f>
              <c:strCache>
                <c:ptCount val="1"/>
                <c:pt idx="0">
                  <c:v>Impôts sur le capital (IS, IFI, TFPB…)</c:v>
                </c:pt>
              </c:strCache>
            </c:strRef>
          </c:tx>
          <c:spPr>
            <a:solidFill>
              <a:srgbClr val="FF0000">
                <a:alpha val="69804"/>
              </a:srgbClr>
            </a:solidFill>
            <a:ln>
              <a:noFill/>
            </a:ln>
            <a:effectLst/>
          </c:spPr>
          <c:cat>
            <c:numRef>
              <c:f>DataG4!$A$5:$A$123</c:f>
              <c:numCache>
                <c:formatCode>General</c:formatCode>
                <c:ptCount val="119"/>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pt idx="15">
                  <c:v>1915</c:v>
                </c:pt>
                <c:pt idx="16">
                  <c:v>1916</c:v>
                </c:pt>
                <c:pt idx="17">
                  <c:v>1917</c:v>
                </c:pt>
                <c:pt idx="18">
                  <c:v>1918</c:v>
                </c:pt>
                <c:pt idx="19">
                  <c:v>1919</c:v>
                </c:pt>
                <c:pt idx="20">
                  <c:v>1920</c:v>
                </c:pt>
                <c:pt idx="21">
                  <c:v>1921</c:v>
                </c:pt>
                <c:pt idx="22">
                  <c:v>1922</c:v>
                </c:pt>
                <c:pt idx="23">
                  <c:v>1923</c:v>
                </c:pt>
                <c:pt idx="24">
                  <c:v>1924</c:v>
                </c:pt>
                <c:pt idx="25">
                  <c:v>1925</c:v>
                </c:pt>
                <c:pt idx="26">
                  <c:v>1926</c:v>
                </c:pt>
                <c:pt idx="27">
                  <c:v>1927</c:v>
                </c:pt>
                <c:pt idx="28">
                  <c:v>1928</c:v>
                </c:pt>
                <c:pt idx="29">
                  <c:v>1929</c:v>
                </c:pt>
                <c:pt idx="30">
                  <c:v>1930</c:v>
                </c:pt>
                <c:pt idx="31">
                  <c:v>1931</c:v>
                </c:pt>
                <c:pt idx="32">
                  <c:v>1932</c:v>
                </c:pt>
                <c:pt idx="33">
                  <c:v>1933</c:v>
                </c:pt>
                <c:pt idx="34">
                  <c:v>1934</c:v>
                </c:pt>
                <c:pt idx="35">
                  <c:v>1935</c:v>
                </c:pt>
                <c:pt idx="36">
                  <c:v>1936</c:v>
                </c:pt>
                <c:pt idx="37">
                  <c:v>1937</c:v>
                </c:pt>
                <c:pt idx="38">
                  <c:v>1938</c:v>
                </c:pt>
                <c:pt idx="39">
                  <c:v>1939</c:v>
                </c:pt>
                <c:pt idx="40">
                  <c:v>1940</c:v>
                </c:pt>
                <c:pt idx="41">
                  <c:v>1941</c:v>
                </c:pt>
                <c:pt idx="42">
                  <c:v>1942</c:v>
                </c:pt>
                <c:pt idx="43">
                  <c:v>1943</c:v>
                </c:pt>
                <c:pt idx="44">
                  <c:v>1944</c:v>
                </c:pt>
                <c:pt idx="45">
                  <c:v>1945</c:v>
                </c:pt>
                <c:pt idx="46">
                  <c:v>1946</c:v>
                </c:pt>
                <c:pt idx="47">
                  <c:v>1947</c:v>
                </c:pt>
                <c:pt idx="48">
                  <c:v>1948</c:v>
                </c:pt>
                <c:pt idx="49">
                  <c:v>1949</c:v>
                </c:pt>
                <c:pt idx="50">
                  <c:v>1950</c:v>
                </c:pt>
                <c:pt idx="51">
                  <c:v>1951</c:v>
                </c:pt>
                <c:pt idx="52">
                  <c:v>1952</c:v>
                </c:pt>
                <c:pt idx="53">
                  <c:v>1953</c:v>
                </c:pt>
                <c:pt idx="54">
                  <c:v>1954</c:v>
                </c:pt>
                <c:pt idx="55">
                  <c:v>1955</c:v>
                </c:pt>
                <c:pt idx="56">
                  <c:v>1956</c:v>
                </c:pt>
                <c:pt idx="57">
                  <c:v>1957</c:v>
                </c:pt>
                <c:pt idx="58">
                  <c:v>1958</c:v>
                </c:pt>
                <c:pt idx="59">
                  <c:v>1959</c:v>
                </c:pt>
                <c:pt idx="60">
                  <c:v>1960</c:v>
                </c:pt>
                <c:pt idx="61">
                  <c:v>1961</c:v>
                </c:pt>
                <c:pt idx="62">
                  <c:v>1962</c:v>
                </c:pt>
                <c:pt idx="63">
                  <c:v>1963</c:v>
                </c:pt>
                <c:pt idx="64">
                  <c:v>1964</c:v>
                </c:pt>
                <c:pt idx="65">
                  <c:v>1965</c:v>
                </c:pt>
                <c:pt idx="66">
                  <c:v>1966</c:v>
                </c:pt>
                <c:pt idx="67">
                  <c:v>1967</c:v>
                </c:pt>
                <c:pt idx="68">
                  <c:v>1968</c:v>
                </c:pt>
                <c:pt idx="69">
                  <c:v>1969</c:v>
                </c:pt>
                <c:pt idx="70">
                  <c:v>1970</c:v>
                </c:pt>
                <c:pt idx="71">
                  <c:v>1971</c:v>
                </c:pt>
                <c:pt idx="72">
                  <c:v>1972</c:v>
                </c:pt>
                <c:pt idx="73">
                  <c:v>1973</c:v>
                </c:pt>
                <c:pt idx="74">
                  <c:v>1974</c:v>
                </c:pt>
                <c:pt idx="75">
                  <c:v>1975</c:v>
                </c:pt>
                <c:pt idx="76">
                  <c:v>1976</c:v>
                </c:pt>
                <c:pt idx="77">
                  <c:v>1977</c:v>
                </c:pt>
                <c:pt idx="78">
                  <c:v>1978</c:v>
                </c:pt>
                <c:pt idx="79">
                  <c:v>1979</c:v>
                </c:pt>
                <c:pt idx="80">
                  <c:v>1980</c:v>
                </c:pt>
                <c:pt idx="81">
                  <c:v>1981</c:v>
                </c:pt>
                <c:pt idx="82">
                  <c:v>1982</c:v>
                </c:pt>
                <c:pt idx="83">
                  <c:v>1983</c:v>
                </c:pt>
                <c:pt idx="84">
                  <c:v>1984</c:v>
                </c:pt>
                <c:pt idx="85">
                  <c:v>1985</c:v>
                </c:pt>
                <c:pt idx="86">
                  <c:v>1986</c:v>
                </c:pt>
                <c:pt idx="87">
                  <c:v>1987</c:v>
                </c:pt>
                <c:pt idx="88">
                  <c:v>1988</c:v>
                </c:pt>
                <c:pt idx="89">
                  <c:v>1989</c:v>
                </c:pt>
                <c:pt idx="90">
                  <c:v>1990</c:v>
                </c:pt>
                <c:pt idx="91">
                  <c:v>1991</c:v>
                </c:pt>
                <c:pt idx="92">
                  <c:v>1992</c:v>
                </c:pt>
                <c:pt idx="93">
                  <c:v>1993</c:v>
                </c:pt>
                <c:pt idx="94">
                  <c:v>1994</c:v>
                </c:pt>
                <c:pt idx="95">
                  <c:v>1995</c:v>
                </c:pt>
                <c:pt idx="96">
                  <c:v>1996</c:v>
                </c:pt>
                <c:pt idx="97">
                  <c:v>1997</c:v>
                </c:pt>
                <c:pt idx="98">
                  <c:v>1998</c:v>
                </c:pt>
                <c:pt idx="99">
                  <c:v>1999</c:v>
                </c:pt>
                <c:pt idx="100">
                  <c:v>2000</c:v>
                </c:pt>
                <c:pt idx="101">
                  <c:v>2001</c:v>
                </c:pt>
                <c:pt idx="102">
                  <c:v>2002</c:v>
                </c:pt>
                <c:pt idx="103">
                  <c:v>2003</c:v>
                </c:pt>
                <c:pt idx="104">
                  <c:v>2004</c:v>
                </c:pt>
                <c:pt idx="105">
                  <c:v>2005</c:v>
                </c:pt>
                <c:pt idx="106">
                  <c:v>2006</c:v>
                </c:pt>
                <c:pt idx="107">
                  <c:v>2007</c:v>
                </c:pt>
                <c:pt idx="108">
                  <c:v>2008</c:v>
                </c:pt>
                <c:pt idx="109">
                  <c:v>2009</c:v>
                </c:pt>
                <c:pt idx="110">
                  <c:v>2010</c:v>
                </c:pt>
                <c:pt idx="111">
                  <c:v>2011</c:v>
                </c:pt>
                <c:pt idx="112">
                  <c:v>2012</c:v>
                </c:pt>
                <c:pt idx="113">
                  <c:v>2013</c:v>
                </c:pt>
                <c:pt idx="114">
                  <c:v>2014</c:v>
                </c:pt>
                <c:pt idx="115">
                  <c:v>2015</c:v>
                </c:pt>
                <c:pt idx="116">
                  <c:v>2016</c:v>
                </c:pt>
                <c:pt idx="117">
                  <c:v>2017</c:v>
                </c:pt>
                <c:pt idx="118">
                  <c:v>2018</c:v>
                </c:pt>
              </c:numCache>
            </c:numRef>
          </c:cat>
          <c:val>
            <c:numRef>
              <c:f>DataG4!$E$5:$E$123</c:f>
              <c:numCache>
                <c:formatCode>0.0%</c:formatCode>
                <c:ptCount val="119"/>
                <c:pt idx="0">
                  <c:v>7.3081426483705449E-3</c:v>
                </c:pt>
                <c:pt idx="1">
                  <c:v>7.0616332911561819E-3</c:v>
                </c:pt>
                <c:pt idx="2">
                  <c:v>7.8037437764434271E-3</c:v>
                </c:pt>
                <c:pt idx="3">
                  <c:v>7.895579724183685E-3</c:v>
                </c:pt>
                <c:pt idx="4">
                  <c:v>8.0906092099481304E-3</c:v>
                </c:pt>
                <c:pt idx="5">
                  <c:v>8.6169283859368721E-3</c:v>
                </c:pt>
                <c:pt idx="6">
                  <c:v>8.0169272053088568E-3</c:v>
                </c:pt>
                <c:pt idx="7">
                  <c:v>7.4062534318430672E-3</c:v>
                </c:pt>
                <c:pt idx="8">
                  <c:v>7.4964186723664927E-3</c:v>
                </c:pt>
                <c:pt idx="9">
                  <c:v>7.8313320684368897E-3</c:v>
                </c:pt>
                <c:pt idx="10">
                  <c:v>7.3755916621959889E-3</c:v>
                </c:pt>
                <c:pt idx="11">
                  <c:v>8.7553941683478336E-3</c:v>
                </c:pt>
                <c:pt idx="12">
                  <c:v>7.5510096232464154E-3</c:v>
                </c:pt>
                <c:pt idx="13">
                  <c:v>7.9298287901885221E-3</c:v>
                </c:pt>
                <c:pt idx="14">
                  <c:v>5.9239057847176643E-3</c:v>
                </c:pt>
                <c:pt idx="15">
                  <c:v>5.2472569976281785E-3</c:v>
                </c:pt>
                <c:pt idx="16">
                  <c:v>4.5063018797673968E-3</c:v>
                </c:pt>
                <c:pt idx="17">
                  <c:v>5.1964655415877616E-3</c:v>
                </c:pt>
                <c:pt idx="18">
                  <c:v>4.9710245137751215E-3</c:v>
                </c:pt>
                <c:pt idx="19">
                  <c:v>1.0502305167436585E-2</c:v>
                </c:pt>
                <c:pt idx="20">
                  <c:v>1.3130842821258802E-2</c:v>
                </c:pt>
                <c:pt idx="21">
                  <c:v>1.4552223987269471E-2</c:v>
                </c:pt>
                <c:pt idx="22">
                  <c:v>1.3913480214167509E-2</c:v>
                </c:pt>
                <c:pt idx="23">
                  <c:v>1.6844811548868136E-2</c:v>
                </c:pt>
                <c:pt idx="24">
                  <c:v>1.8374075892535299E-2</c:v>
                </c:pt>
                <c:pt idx="25">
                  <c:v>1.8259275788803767E-2</c:v>
                </c:pt>
                <c:pt idx="26">
                  <c:v>1.6327477507594709E-2</c:v>
                </c:pt>
                <c:pt idx="27">
                  <c:v>2.2813563236405959E-2</c:v>
                </c:pt>
                <c:pt idx="28">
                  <c:v>2.0137881330654826E-2</c:v>
                </c:pt>
                <c:pt idx="29">
                  <c:v>1.9402460066642969E-2</c:v>
                </c:pt>
                <c:pt idx="30">
                  <c:v>2.2499710955561823E-2</c:v>
                </c:pt>
                <c:pt idx="31">
                  <c:v>2.2381768518422194E-2</c:v>
                </c:pt>
                <c:pt idx="32">
                  <c:v>2.6006927871689019E-2</c:v>
                </c:pt>
                <c:pt idx="33">
                  <c:v>1.8884374293973327E-2</c:v>
                </c:pt>
                <c:pt idx="34">
                  <c:v>2.0030022447177588E-2</c:v>
                </c:pt>
                <c:pt idx="35">
                  <c:v>1.6913504072886772E-2</c:v>
                </c:pt>
                <c:pt idx="36">
                  <c:v>1.3222394869545842E-2</c:v>
                </c:pt>
                <c:pt idx="37">
                  <c:v>1.2748411395791852E-2</c:v>
                </c:pt>
                <c:pt idx="38">
                  <c:v>1.5507931784559573E-2</c:v>
                </c:pt>
                <c:pt idx="39">
                  <c:v>1.4872077445017973E-2</c:v>
                </c:pt>
                <c:pt idx="40">
                  <c:v>1.3638530053967623E-2</c:v>
                </c:pt>
                <c:pt idx="41">
                  <c:v>1.2798068583580782E-2</c:v>
                </c:pt>
                <c:pt idx="42">
                  <c:v>1.1222310248383362E-2</c:v>
                </c:pt>
                <c:pt idx="43">
                  <c:v>1.11731406671356E-2</c:v>
                </c:pt>
                <c:pt idx="44">
                  <c:v>9.3279965325850506E-3</c:v>
                </c:pt>
                <c:pt idx="45">
                  <c:v>8.0533033117704284E-3</c:v>
                </c:pt>
                <c:pt idx="46">
                  <c:v>1.3307450535591523E-2</c:v>
                </c:pt>
                <c:pt idx="47">
                  <c:v>1.1197913819573035E-2</c:v>
                </c:pt>
                <c:pt idx="48">
                  <c:v>1.1269788323290343E-2</c:v>
                </c:pt>
                <c:pt idx="49">
                  <c:v>2.1181365365204124E-2</c:v>
                </c:pt>
                <c:pt idx="50">
                  <c:v>2.1642018638906767E-2</c:v>
                </c:pt>
                <c:pt idx="51">
                  <c:v>2.1536369096619892E-2</c:v>
                </c:pt>
                <c:pt idx="52">
                  <c:v>2.0757110137154068E-2</c:v>
                </c:pt>
                <c:pt idx="53">
                  <c:v>2.2438041537600945E-2</c:v>
                </c:pt>
                <c:pt idx="54">
                  <c:v>2.1424498874144774E-2</c:v>
                </c:pt>
                <c:pt idx="55">
                  <c:v>2.1557107089954359E-2</c:v>
                </c:pt>
                <c:pt idx="56">
                  <c:v>2.3433893354021025E-2</c:v>
                </c:pt>
                <c:pt idx="57">
                  <c:v>2.3756823815643272E-2</c:v>
                </c:pt>
                <c:pt idx="58">
                  <c:v>2.6510758288533817E-2</c:v>
                </c:pt>
                <c:pt idx="59">
                  <c:v>2.6746258503273342E-2</c:v>
                </c:pt>
                <c:pt idx="60">
                  <c:v>2.6324316606390164E-2</c:v>
                </c:pt>
                <c:pt idx="61">
                  <c:v>2.5498261749243994E-2</c:v>
                </c:pt>
                <c:pt idx="62">
                  <c:v>2.3099215656035742E-2</c:v>
                </c:pt>
                <c:pt idx="63">
                  <c:v>2.2025239708348375E-2</c:v>
                </c:pt>
                <c:pt idx="64">
                  <c:v>2.3048181694912948E-2</c:v>
                </c:pt>
                <c:pt idx="65">
                  <c:v>2.3408509462620727E-2</c:v>
                </c:pt>
                <c:pt idx="66">
                  <c:v>2.2004814250854557E-2</c:v>
                </c:pt>
                <c:pt idx="67">
                  <c:v>2.2620664125412887E-2</c:v>
                </c:pt>
                <c:pt idx="68">
                  <c:v>2.268207887101677E-2</c:v>
                </c:pt>
                <c:pt idx="69">
                  <c:v>2.3218051108040622E-2</c:v>
                </c:pt>
                <c:pt idx="70">
                  <c:v>2.5921081092938711E-2</c:v>
                </c:pt>
                <c:pt idx="71">
                  <c:v>2.3548955969057383E-2</c:v>
                </c:pt>
                <c:pt idx="72">
                  <c:v>2.3295712821418582E-2</c:v>
                </c:pt>
                <c:pt idx="73">
                  <c:v>2.6613494034156068E-2</c:v>
                </c:pt>
                <c:pt idx="74">
                  <c:v>2.6744591368299358E-2</c:v>
                </c:pt>
                <c:pt idx="75">
                  <c:v>2.204929123870741E-2</c:v>
                </c:pt>
                <c:pt idx="76">
                  <c:v>2.3890822662388591E-2</c:v>
                </c:pt>
                <c:pt idx="77">
                  <c:v>2.223457424172649E-2</c:v>
                </c:pt>
                <c:pt idx="78">
                  <c:v>1.8589285245610546E-2</c:v>
                </c:pt>
                <c:pt idx="79">
                  <c:v>1.7893546484904536E-2</c:v>
                </c:pt>
                <c:pt idx="80">
                  <c:v>1.7874647496581911E-2</c:v>
                </c:pt>
                <c:pt idx="81">
                  <c:v>1.8639397909107798E-2</c:v>
                </c:pt>
                <c:pt idx="82">
                  <c:v>1.9145101531324628E-2</c:v>
                </c:pt>
                <c:pt idx="83">
                  <c:v>2.0210080291918273E-2</c:v>
                </c:pt>
                <c:pt idx="84">
                  <c:v>2.2478374609244633E-2</c:v>
                </c:pt>
                <c:pt idx="85">
                  <c:v>2.5348442862119628E-2</c:v>
                </c:pt>
                <c:pt idx="86">
                  <c:v>2.9627249906187217E-2</c:v>
                </c:pt>
                <c:pt idx="87">
                  <c:v>2.9699567544072717E-2</c:v>
                </c:pt>
                <c:pt idx="88">
                  <c:v>3.1580291404022687E-2</c:v>
                </c:pt>
                <c:pt idx="89">
                  <c:v>3.4406536008914801E-2</c:v>
                </c:pt>
                <c:pt idx="90">
                  <c:v>3.3837038402531702E-2</c:v>
                </c:pt>
                <c:pt idx="91">
                  <c:v>3.1859812540141107E-2</c:v>
                </c:pt>
                <c:pt idx="92">
                  <c:v>2.7482278434968685E-2</c:v>
                </c:pt>
                <c:pt idx="93">
                  <c:v>2.8209340055572837E-2</c:v>
                </c:pt>
                <c:pt idx="94">
                  <c:v>2.9356455879088413E-2</c:v>
                </c:pt>
                <c:pt idx="95">
                  <c:v>2.9268441670362695E-2</c:v>
                </c:pt>
                <c:pt idx="96">
                  <c:v>3.2244933460656038E-2</c:v>
                </c:pt>
                <c:pt idx="97">
                  <c:v>3.4747774298211589E-2</c:v>
                </c:pt>
                <c:pt idx="98">
                  <c:v>3.4489331851067201E-2</c:v>
                </c:pt>
                <c:pt idx="99">
                  <c:v>3.7286038559238635E-2</c:v>
                </c:pt>
                <c:pt idx="100">
                  <c:v>3.862653934885598E-2</c:v>
                </c:pt>
                <c:pt idx="101">
                  <c:v>4.0513849246451648E-2</c:v>
                </c:pt>
                <c:pt idx="102">
                  <c:v>3.6333986731439082E-2</c:v>
                </c:pt>
                <c:pt idx="103">
                  <c:v>3.3062528710759029E-2</c:v>
                </c:pt>
                <c:pt idx="104">
                  <c:v>3.8775207526607167E-2</c:v>
                </c:pt>
                <c:pt idx="105">
                  <c:v>3.8850819748499708E-2</c:v>
                </c:pt>
                <c:pt idx="106">
                  <c:v>4.0453973729067005E-2</c:v>
                </c:pt>
                <c:pt idx="107">
                  <c:v>4.4756030160651751E-2</c:v>
                </c:pt>
                <c:pt idx="108">
                  <c:v>4.7012844004269888E-2</c:v>
                </c:pt>
                <c:pt idx="109">
                  <c:v>3.207943021880727E-2</c:v>
                </c:pt>
                <c:pt idx="110">
                  <c:v>3.4649671982389621E-2</c:v>
                </c:pt>
                <c:pt idx="111">
                  <c:v>3.7439853660087494E-2</c:v>
                </c:pt>
                <c:pt idx="112">
                  <c:v>3.9286892778094287E-2</c:v>
                </c:pt>
                <c:pt idx="113">
                  <c:v>4.0351356518286266E-2</c:v>
                </c:pt>
                <c:pt idx="114">
                  <c:v>4.0359733855247958E-2</c:v>
                </c:pt>
                <c:pt idx="115">
                  <c:v>4.0584954244000195E-2</c:v>
                </c:pt>
                <c:pt idx="116">
                  <c:v>4.0993266641906743E-2</c:v>
                </c:pt>
                <c:pt idx="117">
                  <c:v>4.086810428187327E-2</c:v>
                </c:pt>
                <c:pt idx="118">
                  <c:v>3.851066281240452E-2</c:v>
                </c:pt>
              </c:numCache>
            </c:numRef>
          </c:val>
          <c:extLst>
            <c:ext xmlns:c16="http://schemas.microsoft.com/office/drawing/2014/chart" uri="{C3380CC4-5D6E-409C-BE32-E72D297353CC}">
              <c16:uniqueId val="{00000003-755F-A349-886C-78F72CFD509B}"/>
            </c:ext>
          </c:extLst>
        </c:ser>
        <c:ser>
          <c:idx val="4"/>
          <c:order val="4"/>
          <c:tx>
            <c:strRef>
              <c:f>DataG4!$F$4</c:f>
              <c:strCache>
                <c:ptCount val="1"/>
                <c:pt idx="0">
                  <c:v>Impôts indirects (TVA, TICPE...)</c:v>
                </c:pt>
              </c:strCache>
            </c:strRef>
          </c:tx>
          <c:spPr>
            <a:solidFill>
              <a:srgbClr val="FF9300">
                <a:alpha val="80000"/>
              </a:srgbClr>
            </a:solidFill>
            <a:ln>
              <a:noFill/>
            </a:ln>
            <a:effectLst/>
          </c:spPr>
          <c:cat>
            <c:numRef>
              <c:f>DataG4!$A$5:$A$123</c:f>
              <c:numCache>
                <c:formatCode>General</c:formatCode>
                <c:ptCount val="119"/>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pt idx="15">
                  <c:v>1915</c:v>
                </c:pt>
                <c:pt idx="16">
                  <c:v>1916</c:v>
                </c:pt>
                <c:pt idx="17">
                  <c:v>1917</c:v>
                </c:pt>
                <c:pt idx="18">
                  <c:v>1918</c:v>
                </c:pt>
                <c:pt idx="19">
                  <c:v>1919</c:v>
                </c:pt>
                <c:pt idx="20">
                  <c:v>1920</c:v>
                </c:pt>
                <c:pt idx="21">
                  <c:v>1921</c:v>
                </c:pt>
                <c:pt idx="22">
                  <c:v>1922</c:v>
                </c:pt>
                <c:pt idx="23">
                  <c:v>1923</c:v>
                </c:pt>
                <c:pt idx="24">
                  <c:v>1924</c:v>
                </c:pt>
                <c:pt idx="25">
                  <c:v>1925</c:v>
                </c:pt>
                <c:pt idx="26">
                  <c:v>1926</c:v>
                </c:pt>
                <c:pt idx="27">
                  <c:v>1927</c:v>
                </c:pt>
                <c:pt idx="28">
                  <c:v>1928</c:v>
                </c:pt>
                <c:pt idx="29">
                  <c:v>1929</c:v>
                </c:pt>
                <c:pt idx="30">
                  <c:v>1930</c:v>
                </c:pt>
                <c:pt idx="31">
                  <c:v>1931</c:v>
                </c:pt>
                <c:pt idx="32">
                  <c:v>1932</c:v>
                </c:pt>
                <c:pt idx="33">
                  <c:v>1933</c:v>
                </c:pt>
                <c:pt idx="34">
                  <c:v>1934</c:v>
                </c:pt>
                <c:pt idx="35">
                  <c:v>1935</c:v>
                </c:pt>
                <c:pt idx="36">
                  <c:v>1936</c:v>
                </c:pt>
                <c:pt idx="37">
                  <c:v>1937</c:v>
                </c:pt>
                <c:pt idx="38">
                  <c:v>1938</c:v>
                </c:pt>
                <c:pt idx="39">
                  <c:v>1939</c:v>
                </c:pt>
                <c:pt idx="40">
                  <c:v>1940</c:v>
                </c:pt>
                <c:pt idx="41">
                  <c:v>1941</c:v>
                </c:pt>
                <c:pt idx="42">
                  <c:v>1942</c:v>
                </c:pt>
                <c:pt idx="43">
                  <c:v>1943</c:v>
                </c:pt>
                <c:pt idx="44">
                  <c:v>1944</c:v>
                </c:pt>
                <c:pt idx="45">
                  <c:v>1945</c:v>
                </c:pt>
                <c:pt idx="46">
                  <c:v>1946</c:v>
                </c:pt>
                <c:pt idx="47">
                  <c:v>1947</c:v>
                </c:pt>
                <c:pt idx="48">
                  <c:v>1948</c:v>
                </c:pt>
                <c:pt idx="49">
                  <c:v>1949</c:v>
                </c:pt>
                <c:pt idx="50">
                  <c:v>1950</c:v>
                </c:pt>
                <c:pt idx="51">
                  <c:v>1951</c:v>
                </c:pt>
                <c:pt idx="52">
                  <c:v>1952</c:v>
                </c:pt>
                <c:pt idx="53">
                  <c:v>1953</c:v>
                </c:pt>
                <c:pt idx="54">
                  <c:v>1954</c:v>
                </c:pt>
                <c:pt idx="55">
                  <c:v>1955</c:v>
                </c:pt>
                <c:pt idx="56">
                  <c:v>1956</c:v>
                </c:pt>
                <c:pt idx="57">
                  <c:v>1957</c:v>
                </c:pt>
                <c:pt idx="58">
                  <c:v>1958</c:v>
                </c:pt>
                <c:pt idx="59">
                  <c:v>1959</c:v>
                </c:pt>
                <c:pt idx="60">
                  <c:v>1960</c:v>
                </c:pt>
                <c:pt idx="61">
                  <c:v>1961</c:v>
                </c:pt>
                <c:pt idx="62">
                  <c:v>1962</c:v>
                </c:pt>
                <c:pt idx="63">
                  <c:v>1963</c:v>
                </c:pt>
                <c:pt idx="64">
                  <c:v>1964</c:v>
                </c:pt>
                <c:pt idx="65">
                  <c:v>1965</c:v>
                </c:pt>
                <c:pt idx="66">
                  <c:v>1966</c:v>
                </c:pt>
                <c:pt idx="67">
                  <c:v>1967</c:v>
                </c:pt>
                <c:pt idx="68">
                  <c:v>1968</c:v>
                </c:pt>
                <c:pt idx="69">
                  <c:v>1969</c:v>
                </c:pt>
                <c:pt idx="70">
                  <c:v>1970</c:v>
                </c:pt>
                <c:pt idx="71">
                  <c:v>1971</c:v>
                </c:pt>
                <c:pt idx="72">
                  <c:v>1972</c:v>
                </c:pt>
                <c:pt idx="73">
                  <c:v>1973</c:v>
                </c:pt>
                <c:pt idx="74">
                  <c:v>1974</c:v>
                </c:pt>
                <c:pt idx="75">
                  <c:v>1975</c:v>
                </c:pt>
                <c:pt idx="76">
                  <c:v>1976</c:v>
                </c:pt>
                <c:pt idx="77">
                  <c:v>1977</c:v>
                </c:pt>
                <c:pt idx="78">
                  <c:v>1978</c:v>
                </c:pt>
                <c:pt idx="79">
                  <c:v>1979</c:v>
                </c:pt>
                <c:pt idx="80">
                  <c:v>1980</c:v>
                </c:pt>
                <c:pt idx="81">
                  <c:v>1981</c:v>
                </c:pt>
                <c:pt idx="82">
                  <c:v>1982</c:v>
                </c:pt>
                <c:pt idx="83">
                  <c:v>1983</c:v>
                </c:pt>
                <c:pt idx="84">
                  <c:v>1984</c:v>
                </c:pt>
                <c:pt idx="85">
                  <c:v>1985</c:v>
                </c:pt>
                <c:pt idx="86">
                  <c:v>1986</c:v>
                </c:pt>
                <c:pt idx="87">
                  <c:v>1987</c:v>
                </c:pt>
                <c:pt idx="88">
                  <c:v>1988</c:v>
                </c:pt>
                <c:pt idx="89">
                  <c:v>1989</c:v>
                </c:pt>
                <c:pt idx="90">
                  <c:v>1990</c:v>
                </c:pt>
                <c:pt idx="91">
                  <c:v>1991</c:v>
                </c:pt>
                <c:pt idx="92">
                  <c:v>1992</c:v>
                </c:pt>
                <c:pt idx="93">
                  <c:v>1993</c:v>
                </c:pt>
                <c:pt idx="94">
                  <c:v>1994</c:v>
                </c:pt>
                <c:pt idx="95">
                  <c:v>1995</c:v>
                </c:pt>
                <c:pt idx="96">
                  <c:v>1996</c:v>
                </c:pt>
                <c:pt idx="97">
                  <c:v>1997</c:v>
                </c:pt>
                <c:pt idx="98">
                  <c:v>1998</c:v>
                </c:pt>
                <c:pt idx="99">
                  <c:v>1999</c:v>
                </c:pt>
                <c:pt idx="100">
                  <c:v>2000</c:v>
                </c:pt>
                <c:pt idx="101">
                  <c:v>2001</c:v>
                </c:pt>
                <c:pt idx="102">
                  <c:v>2002</c:v>
                </c:pt>
                <c:pt idx="103">
                  <c:v>2003</c:v>
                </c:pt>
                <c:pt idx="104">
                  <c:v>2004</c:v>
                </c:pt>
                <c:pt idx="105">
                  <c:v>2005</c:v>
                </c:pt>
                <c:pt idx="106">
                  <c:v>2006</c:v>
                </c:pt>
                <c:pt idx="107">
                  <c:v>2007</c:v>
                </c:pt>
                <c:pt idx="108">
                  <c:v>2008</c:v>
                </c:pt>
                <c:pt idx="109">
                  <c:v>2009</c:v>
                </c:pt>
                <c:pt idx="110">
                  <c:v>2010</c:v>
                </c:pt>
                <c:pt idx="111">
                  <c:v>2011</c:v>
                </c:pt>
                <c:pt idx="112">
                  <c:v>2012</c:v>
                </c:pt>
                <c:pt idx="113">
                  <c:v>2013</c:v>
                </c:pt>
                <c:pt idx="114">
                  <c:v>2014</c:v>
                </c:pt>
                <c:pt idx="115">
                  <c:v>2015</c:v>
                </c:pt>
                <c:pt idx="116">
                  <c:v>2016</c:v>
                </c:pt>
                <c:pt idx="117">
                  <c:v>2017</c:v>
                </c:pt>
                <c:pt idx="118">
                  <c:v>2018</c:v>
                </c:pt>
              </c:numCache>
            </c:numRef>
          </c:cat>
          <c:val>
            <c:numRef>
              <c:f>DataG4!$F$5:$F$123</c:f>
              <c:numCache>
                <c:formatCode>0.0%</c:formatCode>
                <c:ptCount val="119"/>
                <c:pt idx="0">
                  <c:v>8.0085183925067527E-2</c:v>
                </c:pt>
                <c:pt idx="1">
                  <c:v>8.1371209349393611E-2</c:v>
                </c:pt>
                <c:pt idx="2">
                  <c:v>8.2025224475010261E-2</c:v>
                </c:pt>
                <c:pt idx="3">
                  <c:v>8.114643974612816E-2</c:v>
                </c:pt>
                <c:pt idx="4">
                  <c:v>7.9510111351857635E-2</c:v>
                </c:pt>
                <c:pt idx="5">
                  <c:v>7.8472901909879142E-2</c:v>
                </c:pt>
                <c:pt idx="6">
                  <c:v>8.2178069846954221E-2</c:v>
                </c:pt>
                <c:pt idx="7">
                  <c:v>7.8992778747901699E-2</c:v>
                </c:pt>
                <c:pt idx="8">
                  <c:v>7.974914071320531E-2</c:v>
                </c:pt>
                <c:pt idx="9">
                  <c:v>7.90511320279359E-2</c:v>
                </c:pt>
                <c:pt idx="10">
                  <c:v>8.480737460245856E-2</c:v>
                </c:pt>
                <c:pt idx="11">
                  <c:v>8.300075375016798E-2</c:v>
                </c:pt>
                <c:pt idx="12">
                  <c:v>7.4136390019910028E-2</c:v>
                </c:pt>
                <c:pt idx="13">
                  <c:v>7.7787001635716682E-2</c:v>
                </c:pt>
                <c:pt idx="14">
                  <c:v>6.233166521779946E-2</c:v>
                </c:pt>
                <c:pt idx="15">
                  <c:v>5.4781762964206067E-2</c:v>
                </c:pt>
                <c:pt idx="16">
                  <c:v>5.3703459290580215E-2</c:v>
                </c:pt>
                <c:pt idx="17">
                  <c:v>5.3886132263606279E-2</c:v>
                </c:pt>
                <c:pt idx="18">
                  <c:v>4.9669087274256223E-2</c:v>
                </c:pt>
                <c:pt idx="19">
                  <c:v>5.7623808278598421E-2</c:v>
                </c:pt>
                <c:pt idx="20">
                  <c:v>6.7051217941175523E-2</c:v>
                </c:pt>
                <c:pt idx="21">
                  <c:v>9.3260739000524229E-2</c:v>
                </c:pt>
                <c:pt idx="22">
                  <c:v>9.5436844294281731E-2</c:v>
                </c:pt>
                <c:pt idx="23">
                  <c:v>9.2928106638196867E-2</c:v>
                </c:pt>
                <c:pt idx="24">
                  <c:v>9.796077991362101E-2</c:v>
                </c:pt>
                <c:pt idx="25">
                  <c:v>0.10277194048513394</c:v>
                </c:pt>
                <c:pt idx="26">
                  <c:v>0.13224736857045497</c:v>
                </c:pt>
                <c:pt idx="27">
                  <c:v>0.13820968541475798</c:v>
                </c:pt>
                <c:pt idx="28">
                  <c:v>0.13719014883722414</c:v>
                </c:pt>
                <c:pt idx="29">
                  <c:v>0.14062726084358051</c:v>
                </c:pt>
                <c:pt idx="30">
                  <c:v>0.13067685203828242</c:v>
                </c:pt>
                <c:pt idx="31">
                  <c:v>0.14306127477056454</c:v>
                </c:pt>
                <c:pt idx="32">
                  <c:v>0.15891966677755578</c:v>
                </c:pt>
                <c:pt idx="33">
                  <c:v>0.15527422457061607</c:v>
                </c:pt>
                <c:pt idx="34">
                  <c:v>0.16303715407854055</c:v>
                </c:pt>
                <c:pt idx="35">
                  <c:v>0.16123470035766918</c:v>
                </c:pt>
                <c:pt idx="36">
                  <c:v>0.13606508967147102</c:v>
                </c:pt>
                <c:pt idx="37">
                  <c:v>0.12366601156900395</c:v>
                </c:pt>
                <c:pt idx="38">
                  <c:v>0.14012997678784328</c:v>
                </c:pt>
                <c:pt idx="39">
                  <c:v>0.13777175296710475</c:v>
                </c:pt>
                <c:pt idx="40">
                  <c:v>0.13981644573731677</c:v>
                </c:pt>
                <c:pt idx="41">
                  <c:v>0.13581413097105793</c:v>
                </c:pt>
                <c:pt idx="42">
                  <c:v>0.13326254393629039</c:v>
                </c:pt>
                <c:pt idx="43">
                  <c:v>0.13402219412998681</c:v>
                </c:pt>
                <c:pt idx="44">
                  <c:v>0.13023807733672949</c:v>
                </c:pt>
                <c:pt idx="45">
                  <c:v>0.14058473421874601</c:v>
                </c:pt>
                <c:pt idx="46">
                  <c:v>0.13897308388847576</c:v>
                </c:pt>
                <c:pt idx="47">
                  <c:v>0.15020476732056559</c:v>
                </c:pt>
                <c:pt idx="48">
                  <c:v>0.15343188029654589</c:v>
                </c:pt>
                <c:pt idx="49">
                  <c:v>0.14881249412913261</c:v>
                </c:pt>
                <c:pt idx="50">
                  <c:v>0.14736791722870715</c:v>
                </c:pt>
                <c:pt idx="51">
                  <c:v>0.15442502764364296</c:v>
                </c:pt>
                <c:pt idx="52">
                  <c:v>0.16080744958634363</c:v>
                </c:pt>
                <c:pt idx="53">
                  <c:v>0.16472485564366501</c:v>
                </c:pt>
                <c:pt idx="54">
                  <c:v>0.16095605834242402</c:v>
                </c:pt>
                <c:pt idx="55">
                  <c:v>0.15328352622919922</c:v>
                </c:pt>
                <c:pt idx="56">
                  <c:v>0.15243688262485039</c:v>
                </c:pt>
                <c:pt idx="57">
                  <c:v>0.14938052657411807</c:v>
                </c:pt>
                <c:pt idx="58">
                  <c:v>0.15377264562723894</c:v>
                </c:pt>
                <c:pt idx="59">
                  <c:v>0.15880730491866793</c:v>
                </c:pt>
                <c:pt idx="60">
                  <c:v>0.14874778286826212</c:v>
                </c:pt>
                <c:pt idx="61">
                  <c:v>0.1485440595802868</c:v>
                </c:pt>
                <c:pt idx="62">
                  <c:v>0.14678049721278555</c:v>
                </c:pt>
                <c:pt idx="63">
                  <c:v>0.14927862563628158</c:v>
                </c:pt>
                <c:pt idx="64">
                  <c:v>0.15349709197653022</c:v>
                </c:pt>
                <c:pt idx="65">
                  <c:v>0.15126054942970388</c:v>
                </c:pt>
                <c:pt idx="66">
                  <c:v>0.15080536183686186</c:v>
                </c:pt>
                <c:pt idx="67">
                  <c:v>0.14518553906570811</c:v>
                </c:pt>
                <c:pt idx="68">
                  <c:v>0.13643733778667649</c:v>
                </c:pt>
                <c:pt idx="69">
                  <c:v>0.15192767564565826</c:v>
                </c:pt>
                <c:pt idx="70">
                  <c:v>0.13973856336131021</c:v>
                </c:pt>
                <c:pt idx="71">
                  <c:v>0.13944721429270704</c:v>
                </c:pt>
                <c:pt idx="72">
                  <c:v>0.14053212901182263</c:v>
                </c:pt>
                <c:pt idx="73">
                  <c:v>0.13487225060009631</c:v>
                </c:pt>
                <c:pt idx="74">
                  <c:v>0.12904318307942156</c:v>
                </c:pt>
                <c:pt idx="75">
                  <c:v>0.1338047292223849</c:v>
                </c:pt>
                <c:pt idx="76">
                  <c:v>0.13919040637310107</c:v>
                </c:pt>
                <c:pt idx="77">
                  <c:v>0.12920780181788205</c:v>
                </c:pt>
                <c:pt idx="78">
                  <c:v>0.13652799733583854</c:v>
                </c:pt>
                <c:pt idx="79">
                  <c:v>0.14395668289203611</c:v>
                </c:pt>
                <c:pt idx="80">
                  <c:v>0.14115880101262093</c:v>
                </c:pt>
                <c:pt idx="81">
                  <c:v>0.14085916296198051</c:v>
                </c:pt>
                <c:pt idx="82">
                  <c:v>0.14371509566653498</c:v>
                </c:pt>
                <c:pt idx="83">
                  <c:v>0.14598600816679524</c:v>
                </c:pt>
                <c:pt idx="84">
                  <c:v>0.14557539323642632</c:v>
                </c:pt>
                <c:pt idx="85">
                  <c:v>0.14823254351840223</c:v>
                </c:pt>
                <c:pt idx="86">
                  <c:v>0.14279172115709968</c:v>
                </c:pt>
                <c:pt idx="87">
                  <c:v>0.1487638813656999</c:v>
                </c:pt>
                <c:pt idx="88">
                  <c:v>0.14938961561865291</c:v>
                </c:pt>
                <c:pt idx="89">
                  <c:v>0.14578970790201562</c:v>
                </c:pt>
                <c:pt idx="90">
                  <c:v>0.14749939193638006</c:v>
                </c:pt>
                <c:pt idx="91">
                  <c:v>0.14737163572166073</c:v>
                </c:pt>
                <c:pt idx="92">
                  <c:v>0.14719020912115807</c:v>
                </c:pt>
                <c:pt idx="93">
                  <c:v>0.14838465131992265</c:v>
                </c:pt>
                <c:pt idx="94">
                  <c:v>0.15490526279198241</c:v>
                </c:pt>
                <c:pt idx="95">
                  <c:v>0.15699153349407602</c:v>
                </c:pt>
                <c:pt idx="96">
                  <c:v>0.16170343788792141</c:v>
                </c:pt>
                <c:pt idx="97">
                  <c:v>0.1626052491383693</c:v>
                </c:pt>
                <c:pt idx="98">
                  <c:v>0.16183011731763838</c:v>
                </c:pt>
                <c:pt idx="99">
                  <c:v>0.15990334006749546</c:v>
                </c:pt>
                <c:pt idx="100">
                  <c:v>0.15122095528225371</c:v>
                </c:pt>
                <c:pt idx="101">
                  <c:v>0.14879729758422436</c:v>
                </c:pt>
                <c:pt idx="102">
                  <c:v>0.14864746827456304</c:v>
                </c:pt>
                <c:pt idx="103">
                  <c:v>0.14901845817763831</c:v>
                </c:pt>
                <c:pt idx="104">
                  <c:v>0.15206323325865967</c:v>
                </c:pt>
                <c:pt idx="105">
                  <c:v>0.15315704380327833</c:v>
                </c:pt>
                <c:pt idx="106">
                  <c:v>0.14897161505642215</c:v>
                </c:pt>
                <c:pt idx="107">
                  <c:v>0.14781390769218286</c:v>
                </c:pt>
                <c:pt idx="108">
                  <c:v>0.14513356759315427</c:v>
                </c:pt>
                <c:pt idx="109">
                  <c:v>0.14497118010329346</c:v>
                </c:pt>
                <c:pt idx="110">
                  <c:v>0.14086288346143822</c:v>
                </c:pt>
                <c:pt idx="111">
                  <c:v>0.14618286472789169</c:v>
                </c:pt>
                <c:pt idx="112">
                  <c:v>0.1486540145802826</c:v>
                </c:pt>
                <c:pt idx="113">
                  <c:v>0.15047959658536514</c:v>
                </c:pt>
                <c:pt idx="114">
                  <c:v>0.15245261337985416</c:v>
                </c:pt>
                <c:pt idx="115">
                  <c:v>0.15353910858194783</c:v>
                </c:pt>
                <c:pt idx="116">
                  <c:v>0.15404868825419527</c:v>
                </c:pt>
                <c:pt idx="117">
                  <c:v>0.15447816558866478</c:v>
                </c:pt>
                <c:pt idx="118">
                  <c:v>0.15480027358951687</c:v>
                </c:pt>
              </c:numCache>
            </c:numRef>
          </c:val>
          <c:extLst>
            <c:ext xmlns:c16="http://schemas.microsoft.com/office/drawing/2014/chart" uri="{C3380CC4-5D6E-409C-BE32-E72D297353CC}">
              <c16:uniqueId val="{00000004-755F-A349-886C-78F72CFD509B}"/>
            </c:ext>
          </c:extLst>
        </c:ser>
        <c:ser>
          <c:idx val="5"/>
          <c:order val="5"/>
          <c:tx>
            <c:strRef>
              <c:f>DataG4!$G$4</c:f>
              <c:strCache>
                <c:ptCount val="1"/>
                <c:pt idx="0">
                  <c:v>Cotisations sociales contributives</c:v>
                </c:pt>
              </c:strCache>
            </c:strRef>
          </c:tx>
          <c:spPr>
            <a:solidFill>
              <a:schemeClr val="bg1"/>
            </a:solidFill>
            <a:ln>
              <a:solidFill>
                <a:schemeClr val="tx1"/>
              </a:solidFill>
              <a:prstDash val="dash"/>
            </a:ln>
            <a:effectLst/>
          </c:spPr>
          <c:cat>
            <c:numRef>
              <c:f>DataG4!$A$5:$A$123</c:f>
              <c:numCache>
                <c:formatCode>General</c:formatCode>
                <c:ptCount val="119"/>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pt idx="15">
                  <c:v>1915</c:v>
                </c:pt>
                <c:pt idx="16">
                  <c:v>1916</c:v>
                </c:pt>
                <c:pt idx="17">
                  <c:v>1917</c:v>
                </c:pt>
                <c:pt idx="18">
                  <c:v>1918</c:v>
                </c:pt>
                <c:pt idx="19">
                  <c:v>1919</c:v>
                </c:pt>
                <c:pt idx="20">
                  <c:v>1920</c:v>
                </c:pt>
                <c:pt idx="21">
                  <c:v>1921</c:v>
                </c:pt>
                <c:pt idx="22">
                  <c:v>1922</c:v>
                </c:pt>
                <c:pt idx="23">
                  <c:v>1923</c:v>
                </c:pt>
                <c:pt idx="24">
                  <c:v>1924</c:v>
                </c:pt>
                <c:pt idx="25">
                  <c:v>1925</c:v>
                </c:pt>
                <c:pt idx="26">
                  <c:v>1926</c:v>
                </c:pt>
                <c:pt idx="27">
                  <c:v>1927</c:v>
                </c:pt>
                <c:pt idx="28">
                  <c:v>1928</c:v>
                </c:pt>
                <c:pt idx="29">
                  <c:v>1929</c:v>
                </c:pt>
                <c:pt idx="30">
                  <c:v>1930</c:v>
                </c:pt>
                <c:pt idx="31">
                  <c:v>1931</c:v>
                </c:pt>
                <c:pt idx="32">
                  <c:v>1932</c:v>
                </c:pt>
                <c:pt idx="33">
                  <c:v>1933</c:v>
                </c:pt>
                <c:pt idx="34">
                  <c:v>1934</c:v>
                </c:pt>
                <c:pt idx="35">
                  <c:v>1935</c:v>
                </c:pt>
                <c:pt idx="36">
                  <c:v>1936</c:v>
                </c:pt>
                <c:pt idx="37">
                  <c:v>1937</c:v>
                </c:pt>
                <c:pt idx="38">
                  <c:v>1938</c:v>
                </c:pt>
                <c:pt idx="39">
                  <c:v>1939</c:v>
                </c:pt>
                <c:pt idx="40">
                  <c:v>1940</c:v>
                </c:pt>
                <c:pt idx="41">
                  <c:v>1941</c:v>
                </c:pt>
                <c:pt idx="42">
                  <c:v>1942</c:v>
                </c:pt>
                <c:pt idx="43">
                  <c:v>1943</c:v>
                </c:pt>
                <c:pt idx="44">
                  <c:v>1944</c:v>
                </c:pt>
                <c:pt idx="45">
                  <c:v>1945</c:v>
                </c:pt>
                <c:pt idx="46">
                  <c:v>1946</c:v>
                </c:pt>
                <c:pt idx="47">
                  <c:v>1947</c:v>
                </c:pt>
                <c:pt idx="48">
                  <c:v>1948</c:v>
                </c:pt>
                <c:pt idx="49">
                  <c:v>1949</c:v>
                </c:pt>
                <c:pt idx="50">
                  <c:v>1950</c:v>
                </c:pt>
                <c:pt idx="51">
                  <c:v>1951</c:v>
                </c:pt>
                <c:pt idx="52">
                  <c:v>1952</c:v>
                </c:pt>
                <c:pt idx="53">
                  <c:v>1953</c:v>
                </c:pt>
                <c:pt idx="54">
                  <c:v>1954</c:v>
                </c:pt>
                <c:pt idx="55">
                  <c:v>1955</c:v>
                </c:pt>
                <c:pt idx="56">
                  <c:v>1956</c:v>
                </c:pt>
                <c:pt idx="57">
                  <c:v>1957</c:v>
                </c:pt>
                <c:pt idx="58">
                  <c:v>1958</c:v>
                </c:pt>
                <c:pt idx="59">
                  <c:v>1959</c:v>
                </c:pt>
                <c:pt idx="60">
                  <c:v>1960</c:v>
                </c:pt>
                <c:pt idx="61">
                  <c:v>1961</c:v>
                </c:pt>
                <c:pt idx="62">
                  <c:v>1962</c:v>
                </c:pt>
                <c:pt idx="63">
                  <c:v>1963</c:v>
                </c:pt>
                <c:pt idx="64">
                  <c:v>1964</c:v>
                </c:pt>
                <c:pt idx="65">
                  <c:v>1965</c:v>
                </c:pt>
                <c:pt idx="66">
                  <c:v>1966</c:v>
                </c:pt>
                <c:pt idx="67">
                  <c:v>1967</c:v>
                </c:pt>
                <c:pt idx="68">
                  <c:v>1968</c:v>
                </c:pt>
                <c:pt idx="69">
                  <c:v>1969</c:v>
                </c:pt>
                <c:pt idx="70">
                  <c:v>1970</c:v>
                </c:pt>
                <c:pt idx="71">
                  <c:v>1971</c:v>
                </c:pt>
                <c:pt idx="72">
                  <c:v>1972</c:v>
                </c:pt>
                <c:pt idx="73">
                  <c:v>1973</c:v>
                </c:pt>
                <c:pt idx="74">
                  <c:v>1974</c:v>
                </c:pt>
                <c:pt idx="75">
                  <c:v>1975</c:v>
                </c:pt>
                <c:pt idx="76">
                  <c:v>1976</c:v>
                </c:pt>
                <c:pt idx="77">
                  <c:v>1977</c:v>
                </c:pt>
                <c:pt idx="78">
                  <c:v>1978</c:v>
                </c:pt>
                <c:pt idx="79">
                  <c:v>1979</c:v>
                </c:pt>
                <c:pt idx="80">
                  <c:v>1980</c:v>
                </c:pt>
                <c:pt idx="81">
                  <c:v>1981</c:v>
                </c:pt>
                <c:pt idx="82">
                  <c:v>1982</c:v>
                </c:pt>
                <c:pt idx="83">
                  <c:v>1983</c:v>
                </c:pt>
                <c:pt idx="84">
                  <c:v>1984</c:v>
                </c:pt>
                <c:pt idx="85">
                  <c:v>1985</c:v>
                </c:pt>
                <c:pt idx="86">
                  <c:v>1986</c:v>
                </c:pt>
                <c:pt idx="87">
                  <c:v>1987</c:v>
                </c:pt>
                <c:pt idx="88">
                  <c:v>1988</c:v>
                </c:pt>
                <c:pt idx="89">
                  <c:v>1989</c:v>
                </c:pt>
                <c:pt idx="90">
                  <c:v>1990</c:v>
                </c:pt>
                <c:pt idx="91">
                  <c:v>1991</c:v>
                </c:pt>
                <c:pt idx="92">
                  <c:v>1992</c:v>
                </c:pt>
                <c:pt idx="93">
                  <c:v>1993</c:v>
                </c:pt>
                <c:pt idx="94">
                  <c:v>1994</c:v>
                </c:pt>
                <c:pt idx="95">
                  <c:v>1995</c:v>
                </c:pt>
                <c:pt idx="96">
                  <c:v>1996</c:v>
                </c:pt>
                <c:pt idx="97">
                  <c:v>1997</c:v>
                </c:pt>
                <c:pt idx="98">
                  <c:v>1998</c:v>
                </c:pt>
                <c:pt idx="99">
                  <c:v>1999</c:v>
                </c:pt>
                <c:pt idx="100">
                  <c:v>2000</c:v>
                </c:pt>
                <c:pt idx="101">
                  <c:v>2001</c:v>
                </c:pt>
                <c:pt idx="102">
                  <c:v>2002</c:v>
                </c:pt>
                <c:pt idx="103">
                  <c:v>2003</c:v>
                </c:pt>
                <c:pt idx="104">
                  <c:v>2004</c:v>
                </c:pt>
                <c:pt idx="105">
                  <c:v>2005</c:v>
                </c:pt>
                <c:pt idx="106">
                  <c:v>2006</c:v>
                </c:pt>
                <c:pt idx="107">
                  <c:v>2007</c:v>
                </c:pt>
                <c:pt idx="108">
                  <c:v>2008</c:v>
                </c:pt>
                <c:pt idx="109">
                  <c:v>2009</c:v>
                </c:pt>
                <c:pt idx="110">
                  <c:v>2010</c:v>
                </c:pt>
                <c:pt idx="111">
                  <c:v>2011</c:v>
                </c:pt>
                <c:pt idx="112">
                  <c:v>2012</c:v>
                </c:pt>
                <c:pt idx="113">
                  <c:v>2013</c:v>
                </c:pt>
                <c:pt idx="114">
                  <c:v>2014</c:v>
                </c:pt>
                <c:pt idx="115">
                  <c:v>2015</c:v>
                </c:pt>
                <c:pt idx="116">
                  <c:v>2016</c:v>
                </c:pt>
                <c:pt idx="117">
                  <c:v>2017</c:v>
                </c:pt>
                <c:pt idx="118">
                  <c:v>2018</c:v>
                </c:pt>
              </c:numCache>
            </c:numRef>
          </c:cat>
          <c:val>
            <c:numRef>
              <c:f>DataG4!$G$5:$G$123</c:f>
              <c:numCache>
                <c:formatCode>0.0%</c:formatCode>
                <c:ptCount val="1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2.0251386017684808E-2</c:v>
                </c:pt>
                <c:pt idx="47">
                  <c:v>1.8487643716704583E-2</c:v>
                </c:pt>
                <c:pt idx="48">
                  <c:v>1.6513592010154475E-2</c:v>
                </c:pt>
                <c:pt idx="49">
                  <c:v>2.3854921329420742E-2</c:v>
                </c:pt>
                <c:pt idx="50">
                  <c:v>2.4283899730862202E-2</c:v>
                </c:pt>
                <c:pt idx="51">
                  <c:v>2.4010733893230024E-2</c:v>
                </c:pt>
                <c:pt idx="52">
                  <c:v>2.4518255504585487E-2</c:v>
                </c:pt>
                <c:pt idx="53">
                  <c:v>2.5341807052468954E-2</c:v>
                </c:pt>
                <c:pt idx="54">
                  <c:v>2.5932383825190197E-2</c:v>
                </c:pt>
                <c:pt idx="55">
                  <c:v>2.6610758122718126E-2</c:v>
                </c:pt>
                <c:pt idx="56">
                  <c:v>2.7238143066599066E-2</c:v>
                </c:pt>
                <c:pt idx="57">
                  <c:v>2.6765403048374617E-2</c:v>
                </c:pt>
                <c:pt idx="58">
                  <c:v>2.6750638845718919E-2</c:v>
                </c:pt>
                <c:pt idx="59">
                  <c:v>3.2159336403880009E-2</c:v>
                </c:pt>
                <c:pt idx="60">
                  <c:v>3.3095011049559961E-2</c:v>
                </c:pt>
                <c:pt idx="61">
                  <c:v>3.5236143435772888E-2</c:v>
                </c:pt>
                <c:pt idx="62">
                  <c:v>4.318480973770597E-2</c:v>
                </c:pt>
                <c:pt idx="63">
                  <c:v>4.6619406290348664E-2</c:v>
                </c:pt>
                <c:pt idx="64">
                  <c:v>4.9324364696133854E-2</c:v>
                </c:pt>
                <c:pt idx="65">
                  <c:v>5.0895505712659883E-2</c:v>
                </c:pt>
                <c:pt idx="66">
                  <c:v>5.0903379877573984E-2</c:v>
                </c:pt>
                <c:pt idx="67">
                  <c:v>5.6935194046392135E-2</c:v>
                </c:pt>
                <c:pt idx="68">
                  <c:v>5.9464469296041378E-2</c:v>
                </c:pt>
                <c:pt idx="69">
                  <c:v>6.1217274515759049E-2</c:v>
                </c:pt>
                <c:pt idx="70">
                  <c:v>6.219211059756935E-2</c:v>
                </c:pt>
                <c:pt idx="71">
                  <c:v>6.4489574266896804E-2</c:v>
                </c:pt>
                <c:pt idx="72">
                  <c:v>6.6443305055788021E-2</c:v>
                </c:pt>
                <c:pt idx="73">
                  <c:v>6.8484264928000638E-2</c:v>
                </c:pt>
                <c:pt idx="74">
                  <c:v>7.776297666733635E-2</c:v>
                </c:pt>
                <c:pt idx="75">
                  <c:v>8.9567696783990985E-2</c:v>
                </c:pt>
                <c:pt idx="76">
                  <c:v>8.7341733865468979E-2</c:v>
                </c:pt>
                <c:pt idx="77">
                  <c:v>8.7882798918423988E-2</c:v>
                </c:pt>
                <c:pt idx="78">
                  <c:v>8.840899304252578E-2</c:v>
                </c:pt>
                <c:pt idx="79">
                  <c:v>9.8377304292020684E-2</c:v>
                </c:pt>
                <c:pt idx="80">
                  <c:v>0.10287839145136668</c:v>
                </c:pt>
                <c:pt idx="81">
                  <c:v>0.10164347171028884</c:v>
                </c:pt>
                <c:pt idx="82">
                  <c:v>0.10548146626658408</c:v>
                </c:pt>
                <c:pt idx="83">
                  <c:v>0.11328230956524049</c:v>
                </c:pt>
                <c:pt idx="84">
                  <c:v>0.11964251901703038</c:v>
                </c:pt>
                <c:pt idx="85">
                  <c:v>0.11935537467916824</c:v>
                </c:pt>
                <c:pt idx="86">
                  <c:v>0.11534272272601787</c:v>
                </c:pt>
                <c:pt idx="87">
                  <c:v>0.11690693826366175</c:v>
                </c:pt>
                <c:pt idx="88">
                  <c:v>0.11657226934485385</c:v>
                </c:pt>
                <c:pt idx="89">
                  <c:v>0.12215711715704577</c:v>
                </c:pt>
                <c:pt idx="90">
                  <c:v>0.12465976152350647</c:v>
                </c:pt>
                <c:pt idx="91">
                  <c:v>0.13037130528092153</c:v>
                </c:pt>
                <c:pt idx="92">
                  <c:v>0.13318305779247774</c:v>
                </c:pt>
                <c:pt idx="93">
                  <c:v>0.1354269491113842</c:v>
                </c:pt>
                <c:pt idx="94">
                  <c:v>0.13541779785012326</c:v>
                </c:pt>
                <c:pt idx="95">
                  <c:v>0.13527718849387108</c:v>
                </c:pt>
                <c:pt idx="96">
                  <c:v>0.13872643001770651</c:v>
                </c:pt>
                <c:pt idx="97">
                  <c:v>0.13788109402301163</c:v>
                </c:pt>
                <c:pt idx="98">
                  <c:v>0.1367006616353125</c:v>
                </c:pt>
                <c:pt idx="99">
                  <c:v>0.13743909727176418</c:v>
                </c:pt>
                <c:pt idx="100">
                  <c:v>0.13574371502328203</c:v>
                </c:pt>
                <c:pt idx="101">
                  <c:v>0.13719522107757537</c:v>
                </c:pt>
                <c:pt idx="102">
                  <c:v>0.14053602907411181</c:v>
                </c:pt>
                <c:pt idx="103">
                  <c:v>0.14314835833530404</c:v>
                </c:pt>
                <c:pt idx="104">
                  <c:v>0.14216903931248803</c:v>
                </c:pt>
                <c:pt idx="105">
                  <c:v>0.14375163081952108</c:v>
                </c:pt>
                <c:pt idx="106">
                  <c:v>0.14578824705597593</c:v>
                </c:pt>
                <c:pt idx="107">
                  <c:v>0.14362999085740341</c:v>
                </c:pt>
                <c:pt idx="108">
                  <c:v>0.14469924767802148</c:v>
                </c:pt>
                <c:pt idx="109">
                  <c:v>0.15242834700117761</c:v>
                </c:pt>
                <c:pt idx="110">
                  <c:v>0.15066970178666061</c:v>
                </c:pt>
                <c:pt idx="111">
                  <c:v>0.15112366110608463</c:v>
                </c:pt>
                <c:pt idx="112">
                  <c:v>0.15589843417778479</c:v>
                </c:pt>
                <c:pt idx="113">
                  <c:v>0.15849452388715668</c:v>
                </c:pt>
                <c:pt idx="114">
                  <c:v>0.16148306523095821</c:v>
                </c:pt>
                <c:pt idx="115">
                  <c:v>0.15955398781958025</c:v>
                </c:pt>
                <c:pt idx="116">
                  <c:v>0.15933838628119176</c:v>
                </c:pt>
                <c:pt idx="117">
                  <c:v>0.15933838628119179</c:v>
                </c:pt>
                <c:pt idx="118">
                  <c:v>0.15933838628119179</c:v>
                </c:pt>
              </c:numCache>
            </c:numRef>
          </c:val>
          <c:extLst>
            <c:ext xmlns:c16="http://schemas.microsoft.com/office/drawing/2014/chart" uri="{C3380CC4-5D6E-409C-BE32-E72D297353CC}">
              <c16:uniqueId val="{00000005-755F-A349-886C-78F72CFD509B}"/>
            </c:ext>
          </c:extLst>
        </c:ser>
        <c:dLbls>
          <c:showLegendKey val="0"/>
          <c:showVal val="0"/>
          <c:showCatName val="0"/>
          <c:showSerName val="0"/>
          <c:showPercent val="0"/>
          <c:showBubbleSize val="0"/>
        </c:dLbls>
        <c:axId val="734255968"/>
        <c:axId val="734257696"/>
      </c:areaChart>
      <c:dateAx>
        <c:axId val="734255968"/>
        <c:scaling>
          <c:orientation val="minMax"/>
        </c:scaling>
        <c:delete val="0"/>
        <c:axPos val="b"/>
        <c:numFmt formatCode="General" sourceLinked="1"/>
        <c:majorTickMark val="out"/>
        <c:minorTickMark val="in"/>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734257696"/>
        <c:crosses val="autoZero"/>
        <c:auto val="0"/>
        <c:lblOffset val="100"/>
        <c:baseTimeUnit val="days"/>
        <c:majorUnit val="10"/>
        <c:majorTimeUnit val="days"/>
        <c:minorUnit val="10"/>
      </c:dateAx>
      <c:valAx>
        <c:axId val="734257696"/>
        <c:scaling>
          <c:orientation val="minMax"/>
        </c:scaling>
        <c:delete val="0"/>
        <c:axPos val="l"/>
        <c:majorGridlines>
          <c:spPr>
            <a:ln w="9525" cap="flat" cmpd="sng" algn="ctr">
              <a:solidFill>
                <a:schemeClr val="accent5">
                  <a:lumMod val="20000"/>
                  <a:lumOff val="80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r>
                  <a:rPr lang="fr-FR" sz="1200">
                    <a:solidFill>
                      <a:schemeClr val="tx1"/>
                    </a:solidFill>
                    <a:latin typeface="Arial" panose="020B0604020202020204" pitchFamily="34" charset="0"/>
                    <a:cs typeface="Arial" panose="020B0604020202020204" pitchFamily="34" charset="0"/>
                  </a:rPr>
                  <a:t>En pourcentage du revenu national</a:t>
                </a:r>
              </a:p>
            </c:rich>
          </c:tx>
          <c:layout>
            <c:manualLayout>
              <c:xMode val="edge"/>
              <c:yMode val="edge"/>
              <c:x val="1.6680085014175845E-2"/>
              <c:y val="0.17930169641669558"/>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734255968"/>
        <c:crosses val="autoZero"/>
        <c:crossBetween val="midCat"/>
      </c:valAx>
      <c:spPr>
        <a:noFill/>
        <a:ln>
          <a:noFill/>
        </a:ln>
        <a:effectLst/>
      </c:spPr>
    </c:plotArea>
    <c:legend>
      <c:legendPos val="b"/>
      <c:layout>
        <c:manualLayout>
          <c:xMode val="edge"/>
          <c:yMode val="edge"/>
          <c:x val="5.5417954458781012E-2"/>
          <c:y val="0.63614701947979724"/>
          <c:w val="0.9032691212718712"/>
          <c:h val="0.10864456639372749"/>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legend>
    <c:plotVisOnly val="1"/>
    <c:dispBlanksAs val="zero"/>
    <c:showDLblsOverMax val="0"/>
  </c:chart>
  <c:spPr>
    <a:solidFill>
      <a:schemeClr val="bg1"/>
    </a:solidFill>
    <a:ln w="12700" cap="flat" cmpd="sng" algn="ctr">
      <a:noFill/>
      <a:round/>
    </a:ln>
    <a:effectLst/>
  </c:spPr>
  <c:txPr>
    <a:bodyPr/>
    <a:lstStyle/>
    <a:p>
      <a:pPr>
        <a:defRPr/>
      </a:pPr>
      <a:endParaRPr lang="fr-FR"/>
    </a:p>
  </c:txPr>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fr-FR" sz="1800" b="1">
                <a:solidFill>
                  <a:schemeClr val="tx1"/>
                </a:solidFill>
                <a:latin typeface="Arial" panose="020B0604020202020204" pitchFamily="34" charset="0"/>
                <a:cs typeface="Arial" panose="020B0604020202020204" pitchFamily="34" charset="0"/>
              </a:rPr>
              <a:t>Impôts payés par groupe de</a:t>
            </a:r>
            <a:r>
              <a:rPr lang="fr-FR" sz="1800" b="1" baseline="0">
                <a:solidFill>
                  <a:schemeClr val="tx1"/>
                </a:solidFill>
                <a:latin typeface="Arial" panose="020B0604020202020204" pitchFamily="34" charset="0"/>
                <a:cs typeface="Arial" panose="020B0604020202020204" pitchFamily="34" charset="0"/>
              </a:rPr>
              <a:t> revenu</a:t>
            </a:r>
            <a:r>
              <a:rPr lang="fr-FR" sz="1800" b="1">
                <a:solidFill>
                  <a:schemeClr val="tx1"/>
                </a:solidFill>
                <a:latin typeface="Arial" panose="020B0604020202020204" pitchFamily="34" charset="0"/>
                <a:cs typeface="Arial" panose="020B0604020202020204" pitchFamily="34" charset="0"/>
              </a:rPr>
              <a:t>, France</a:t>
            </a:r>
            <a:r>
              <a:rPr lang="fr-FR" sz="1800" b="1" baseline="0">
                <a:solidFill>
                  <a:schemeClr val="tx1"/>
                </a:solidFill>
                <a:latin typeface="Arial" panose="020B0604020202020204" pitchFamily="34" charset="0"/>
                <a:cs typeface="Arial" panose="020B0604020202020204" pitchFamily="34" charset="0"/>
              </a:rPr>
              <a:t> </a:t>
            </a:r>
            <a:r>
              <a:rPr lang="fr-FR" sz="1800" b="1">
                <a:solidFill>
                  <a:schemeClr val="tx1"/>
                </a:solidFill>
                <a:latin typeface="Arial" panose="020B0604020202020204" pitchFamily="34" charset="0"/>
                <a:cs typeface="Arial" panose="020B0604020202020204" pitchFamily="34" charset="0"/>
              </a:rPr>
              <a:t>2018</a:t>
            </a:r>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7.100746003429223E-2"/>
          <c:y val="9.0879753134885083E-2"/>
          <c:w val="0.90256322343194084"/>
          <c:h val="0.51208489377551492"/>
        </c:manualLayout>
      </c:layout>
      <c:areaChart>
        <c:grouping val="stacked"/>
        <c:varyColors val="0"/>
        <c:ser>
          <c:idx val="1"/>
          <c:order val="0"/>
          <c:tx>
            <c:strRef>
              <c:f>'DataG5 '!$C$6</c:f>
              <c:strCache>
                <c:ptCount val="1"/>
                <c:pt idx="0">
                  <c:v>Cotisations sociales non contributives</c:v>
                </c:pt>
              </c:strCache>
            </c:strRef>
          </c:tx>
          <c:spPr>
            <a:solidFill>
              <a:srgbClr val="9640D7"/>
            </a:solidFill>
            <a:ln>
              <a:noFill/>
            </a:ln>
            <a:effectLst/>
          </c:spPr>
          <c:cat>
            <c:numRef>
              <c:f>'DataG5 '!$A$7:$A$19</c:f>
              <c:numCache>
                <c:formatCode>General</c:formatCode>
                <c:ptCount val="13"/>
                <c:pt idx="0">
                  <c:v>10</c:v>
                </c:pt>
                <c:pt idx="1">
                  <c:v>20</c:v>
                </c:pt>
                <c:pt idx="2">
                  <c:v>30</c:v>
                </c:pt>
                <c:pt idx="3">
                  <c:v>40</c:v>
                </c:pt>
                <c:pt idx="4">
                  <c:v>50</c:v>
                </c:pt>
                <c:pt idx="5">
                  <c:v>60</c:v>
                </c:pt>
                <c:pt idx="6">
                  <c:v>70</c:v>
                </c:pt>
                <c:pt idx="7">
                  <c:v>80</c:v>
                </c:pt>
                <c:pt idx="8">
                  <c:v>90</c:v>
                </c:pt>
                <c:pt idx="9">
                  <c:v>95</c:v>
                </c:pt>
                <c:pt idx="10">
                  <c:v>99</c:v>
                </c:pt>
                <c:pt idx="11">
                  <c:v>995</c:v>
                </c:pt>
                <c:pt idx="12">
                  <c:v>999</c:v>
                </c:pt>
              </c:numCache>
            </c:numRef>
          </c:cat>
          <c:val>
            <c:numRef>
              <c:f>'DataG5 '!$C$7:$C$19</c:f>
              <c:numCache>
                <c:formatCode>0.0%</c:formatCode>
                <c:ptCount val="13"/>
                <c:pt idx="0">
                  <c:v>3.0811100000000001E-2</c:v>
                </c:pt>
                <c:pt idx="1">
                  <c:v>3.33771E-2</c:v>
                </c:pt>
                <c:pt idx="2">
                  <c:v>4.3941599999999997E-2</c:v>
                </c:pt>
                <c:pt idx="3">
                  <c:v>5.5295999999999998E-2</c:v>
                </c:pt>
                <c:pt idx="4">
                  <c:v>7.4433299999999994E-2</c:v>
                </c:pt>
                <c:pt idx="5">
                  <c:v>9.8651199999999994E-2</c:v>
                </c:pt>
                <c:pt idx="6">
                  <c:v>0.1151417</c:v>
                </c:pt>
                <c:pt idx="7">
                  <c:v>0.12459149999999999</c:v>
                </c:pt>
                <c:pt idx="8">
                  <c:v>0.13845569999999999</c:v>
                </c:pt>
                <c:pt idx="9">
                  <c:v>0.1293107</c:v>
                </c:pt>
                <c:pt idx="10">
                  <c:v>9.2603099999999994E-2</c:v>
                </c:pt>
                <c:pt idx="11">
                  <c:v>6.4233399999999996E-2</c:v>
                </c:pt>
                <c:pt idx="12">
                  <c:v>2.673648385793799E-2</c:v>
                </c:pt>
              </c:numCache>
            </c:numRef>
          </c:val>
          <c:extLst>
            <c:ext xmlns:c16="http://schemas.microsoft.com/office/drawing/2014/chart" uri="{C3380CC4-5D6E-409C-BE32-E72D297353CC}">
              <c16:uniqueId val="{00000000-BF45-9046-B3BA-4A63E65AE751}"/>
            </c:ext>
          </c:extLst>
        </c:ser>
        <c:ser>
          <c:idx val="2"/>
          <c:order val="1"/>
          <c:tx>
            <c:strRef>
              <c:f>'DataG5 '!$D$6</c:f>
              <c:strCache>
                <c:ptCount val="1"/>
                <c:pt idx="0">
                  <c:v>Impôts à taux unique (CSG, CRDS...)</c:v>
                </c:pt>
              </c:strCache>
            </c:strRef>
          </c:tx>
          <c:spPr>
            <a:solidFill>
              <a:srgbClr val="92D050">
                <a:alpha val="84706"/>
              </a:srgbClr>
            </a:solidFill>
            <a:ln>
              <a:noFill/>
            </a:ln>
            <a:effectLst/>
          </c:spPr>
          <c:cat>
            <c:numRef>
              <c:f>'DataG5 '!$A$7:$A$19</c:f>
              <c:numCache>
                <c:formatCode>General</c:formatCode>
                <c:ptCount val="13"/>
                <c:pt idx="0">
                  <c:v>10</c:v>
                </c:pt>
                <c:pt idx="1">
                  <c:v>20</c:v>
                </c:pt>
                <c:pt idx="2">
                  <c:v>30</c:v>
                </c:pt>
                <c:pt idx="3">
                  <c:v>40</c:v>
                </c:pt>
                <c:pt idx="4">
                  <c:v>50</c:v>
                </c:pt>
                <c:pt idx="5">
                  <c:v>60</c:v>
                </c:pt>
                <c:pt idx="6">
                  <c:v>70</c:v>
                </c:pt>
                <c:pt idx="7">
                  <c:v>80</c:v>
                </c:pt>
                <c:pt idx="8">
                  <c:v>90</c:v>
                </c:pt>
                <c:pt idx="9">
                  <c:v>95</c:v>
                </c:pt>
                <c:pt idx="10">
                  <c:v>99</c:v>
                </c:pt>
                <c:pt idx="11">
                  <c:v>995</c:v>
                </c:pt>
                <c:pt idx="12">
                  <c:v>999</c:v>
                </c:pt>
              </c:numCache>
            </c:numRef>
          </c:cat>
          <c:val>
            <c:numRef>
              <c:f>'DataG5 '!$D$7:$D$19</c:f>
              <c:numCache>
                <c:formatCode>0.0%</c:formatCode>
                <c:ptCount val="13"/>
                <c:pt idx="0">
                  <c:v>4.1335499999999997E-2</c:v>
                </c:pt>
                <c:pt idx="1">
                  <c:v>5.3666199999999997E-2</c:v>
                </c:pt>
                <c:pt idx="2">
                  <c:v>6.78343E-2</c:v>
                </c:pt>
                <c:pt idx="3">
                  <c:v>7.3155300000000006E-2</c:v>
                </c:pt>
                <c:pt idx="4">
                  <c:v>7.45754E-2</c:v>
                </c:pt>
                <c:pt idx="5">
                  <c:v>7.4697200000000005E-2</c:v>
                </c:pt>
                <c:pt idx="6">
                  <c:v>7.4525099999999997E-2</c:v>
                </c:pt>
                <c:pt idx="7">
                  <c:v>7.5195399999999996E-2</c:v>
                </c:pt>
                <c:pt idx="8">
                  <c:v>7.5364299999999995E-2</c:v>
                </c:pt>
                <c:pt idx="9">
                  <c:v>7.7128699999999994E-2</c:v>
                </c:pt>
                <c:pt idx="10">
                  <c:v>7.6440900000000006E-2</c:v>
                </c:pt>
                <c:pt idx="11">
                  <c:v>6.8057400000000004E-2</c:v>
                </c:pt>
                <c:pt idx="12">
                  <c:v>4.7681023790908571E-2</c:v>
                </c:pt>
              </c:numCache>
            </c:numRef>
          </c:val>
          <c:extLst>
            <c:ext xmlns:c16="http://schemas.microsoft.com/office/drawing/2014/chart" uri="{C3380CC4-5D6E-409C-BE32-E72D297353CC}">
              <c16:uniqueId val="{00000001-BF45-9046-B3BA-4A63E65AE751}"/>
            </c:ext>
          </c:extLst>
        </c:ser>
        <c:ser>
          <c:idx val="3"/>
          <c:order val="2"/>
          <c:tx>
            <c:strRef>
              <c:f>'DataG5 '!$E$6</c:f>
              <c:strCache>
                <c:ptCount val="1"/>
                <c:pt idx="0">
                  <c:v>Impôts progressifs sur le revenu (IR)</c:v>
                </c:pt>
              </c:strCache>
            </c:strRef>
          </c:tx>
          <c:spPr>
            <a:solidFill>
              <a:srgbClr val="0FC4F9">
                <a:alpha val="80000"/>
              </a:srgbClr>
            </a:solidFill>
            <a:ln>
              <a:noFill/>
            </a:ln>
            <a:effectLst/>
          </c:spPr>
          <c:cat>
            <c:numRef>
              <c:f>'DataG5 '!$A$7:$A$19</c:f>
              <c:numCache>
                <c:formatCode>General</c:formatCode>
                <c:ptCount val="13"/>
                <c:pt idx="0">
                  <c:v>10</c:v>
                </c:pt>
                <c:pt idx="1">
                  <c:v>20</c:v>
                </c:pt>
                <c:pt idx="2">
                  <c:v>30</c:v>
                </c:pt>
                <c:pt idx="3">
                  <c:v>40</c:v>
                </c:pt>
                <c:pt idx="4">
                  <c:v>50</c:v>
                </c:pt>
                <c:pt idx="5">
                  <c:v>60</c:v>
                </c:pt>
                <c:pt idx="6">
                  <c:v>70</c:v>
                </c:pt>
                <c:pt idx="7">
                  <c:v>80</c:v>
                </c:pt>
                <c:pt idx="8">
                  <c:v>90</c:v>
                </c:pt>
                <c:pt idx="9">
                  <c:v>95</c:v>
                </c:pt>
                <c:pt idx="10">
                  <c:v>99</c:v>
                </c:pt>
                <c:pt idx="11">
                  <c:v>995</c:v>
                </c:pt>
                <c:pt idx="12">
                  <c:v>999</c:v>
                </c:pt>
              </c:numCache>
            </c:numRef>
          </c:cat>
          <c:val>
            <c:numRef>
              <c:f>'DataG5 '!$E$7:$E$19</c:f>
              <c:numCache>
                <c:formatCode>0.0%</c:formatCode>
                <c:ptCount val="13"/>
                <c:pt idx="0">
                  <c:v>-1.7579999999999999E-4</c:v>
                </c:pt>
                <c:pt idx="1">
                  <c:v>-7.3870000000000001E-4</c:v>
                </c:pt>
                <c:pt idx="2">
                  <c:v>1.6019999999999999E-4</c:v>
                </c:pt>
                <c:pt idx="3">
                  <c:v>5.8729000000000003E-3</c:v>
                </c:pt>
                <c:pt idx="4">
                  <c:v>1.42007E-2</c:v>
                </c:pt>
                <c:pt idx="5">
                  <c:v>2.1794999999999998E-2</c:v>
                </c:pt>
                <c:pt idx="6">
                  <c:v>3.0624700000000001E-2</c:v>
                </c:pt>
                <c:pt idx="7">
                  <c:v>4.2618999999999997E-2</c:v>
                </c:pt>
                <c:pt idx="8">
                  <c:v>5.8490500000000001E-2</c:v>
                </c:pt>
                <c:pt idx="9">
                  <c:v>7.8907900000000003E-2</c:v>
                </c:pt>
                <c:pt idx="10">
                  <c:v>9.3298500000000006E-2</c:v>
                </c:pt>
                <c:pt idx="11">
                  <c:v>9.7853300000000004E-2</c:v>
                </c:pt>
                <c:pt idx="12">
                  <c:v>8.7167353744109249E-2</c:v>
                </c:pt>
              </c:numCache>
            </c:numRef>
          </c:val>
          <c:extLst>
            <c:ext xmlns:c16="http://schemas.microsoft.com/office/drawing/2014/chart" uri="{C3380CC4-5D6E-409C-BE32-E72D297353CC}">
              <c16:uniqueId val="{00000002-BF45-9046-B3BA-4A63E65AE751}"/>
            </c:ext>
          </c:extLst>
        </c:ser>
        <c:ser>
          <c:idx val="4"/>
          <c:order val="3"/>
          <c:tx>
            <c:strRef>
              <c:f>'DataG5 '!$F$6</c:f>
              <c:strCache>
                <c:ptCount val="1"/>
                <c:pt idx="0">
                  <c:v>Impôts sur le capital (IS, IFI, TFPB…)</c:v>
                </c:pt>
              </c:strCache>
            </c:strRef>
          </c:tx>
          <c:spPr>
            <a:solidFill>
              <a:srgbClr val="FF0000">
                <a:alpha val="69804"/>
              </a:srgbClr>
            </a:solidFill>
            <a:ln>
              <a:noFill/>
            </a:ln>
            <a:effectLst/>
          </c:spPr>
          <c:cat>
            <c:numRef>
              <c:f>'DataG5 '!$A$7:$A$19</c:f>
              <c:numCache>
                <c:formatCode>General</c:formatCode>
                <c:ptCount val="13"/>
                <c:pt idx="0">
                  <c:v>10</c:v>
                </c:pt>
                <c:pt idx="1">
                  <c:v>20</c:v>
                </c:pt>
                <c:pt idx="2">
                  <c:v>30</c:v>
                </c:pt>
                <c:pt idx="3">
                  <c:v>40</c:v>
                </c:pt>
                <c:pt idx="4">
                  <c:v>50</c:v>
                </c:pt>
                <c:pt idx="5">
                  <c:v>60</c:v>
                </c:pt>
                <c:pt idx="6">
                  <c:v>70</c:v>
                </c:pt>
                <c:pt idx="7">
                  <c:v>80</c:v>
                </c:pt>
                <c:pt idx="8">
                  <c:v>90</c:v>
                </c:pt>
                <c:pt idx="9">
                  <c:v>95</c:v>
                </c:pt>
                <c:pt idx="10">
                  <c:v>99</c:v>
                </c:pt>
                <c:pt idx="11">
                  <c:v>995</c:v>
                </c:pt>
                <c:pt idx="12">
                  <c:v>999</c:v>
                </c:pt>
              </c:numCache>
            </c:numRef>
          </c:cat>
          <c:val>
            <c:numRef>
              <c:f>'DataG5 '!$F$7:$F$19</c:f>
              <c:numCache>
                <c:formatCode>0.0%</c:formatCode>
                <c:ptCount val="13"/>
                <c:pt idx="0">
                  <c:v>1.6425700000000001E-2</c:v>
                </c:pt>
                <c:pt idx="1">
                  <c:v>1.6084899999999999E-2</c:v>
                </c:pt>
                <c:pt idx="2">
                  <c:v>1.7401799999999999E-2</c:v>
                </c:pt>
                <c:pt idx="3">
                  <c:v>1.9365500000000001E-2</c:v>
                </c:pt>
                <c:pt idx="4">
                  <c:v>2.1017999999999998E-2</c:v>
                </c:pt>
                <c:pt idx="5">
                  <c:v>2.13735E-2</c:v>
                </c:pt>
                <c:pt idx="6">
                  <c:v>2.35689E-2</c:v>
                </c:pt>
                <c:pt idx="7">
                  <c:v>2.73739E-2</c:v>
                </c:pt>
                <c:pt idx="8">
                  <c:v>3.1346499999999999E-2</c:v>
                </c:pt>
                <c:pt idx="9">
                  <c:v>4.86392E-2</c:v>
                </c:pt>
                <c:pt idx="10">
                  <c:v>9.5432900000000001E-2</c:v>
                </c:pt>
                <c:pt idx="11">
                  <c:v>0.12991749999999999</c:v>
                </c:pt>
                <c:pt idx="12">
                  <c:v>0.18488120357620902</c:v>
                </c:pt>
              </c:numCache>
            </c:numRef>
          </c:val>
          <c:extLst>
            <c:ext xmlns:c16="http://schemas.microsoft.com/office/drawing/2014/chart" uri="{C3380CC4-5D6E-409C-BE32-E72D297353CC}">
              <c16:uniqueId val="{00000003-BF45-9046-B3BA-4A63E65AE751}"/>
            </c:ext>
          </c:extLst>
        </c:ser>
        <c:ser>
          <c:idx val="5"/>
          <c:order val="4"/>
          <c:tx>
            <c:strRef>
              <c:f>'DataG5 '!$G$6</c:f>
              <c:strCache>
                <c:ptCount val="1"/>
                <c:pt idx="0">
                  <c:v>Impôts indirects (TVA, TICPE...)</c:v>
                </c:pt>
              </c:strCache>
            </c:strRef>
          </c:tx>
          <c:spPr>
            <a:solidFill>
              <a:srgbClr val="FF9300">
                <a:alpha val="80000"/>
              </a:srgbClr>
            </a:solidFill>
            <a:ln>
              <a:noFill/>
            </a:ln>
            <a:effectLst/>
          </c:spPr>
          <c:cat>
            <c:numRef>
              <c:f>'DataG5 '!$A$7:$A$19</c:f>
              <c:numCache>
                <c:formatCode>General</c:formatCode>
                <c:ptCount val="13"/>
                <c:pt idx="0">
                  <c:v>10</c:v>
                </c:pt>
                <c:pt idx="1">
                  <c:v>20</c:v>
                </c:pt>
                <c:pt idx="2">
                  <c:v>30</c:v>
                </c:pt>
                <c:pt idx="3">
                  <c:v>40</c:v>
                </c:pt>
                <c:pt idx="4">
                  <c:v>50</c:v>
                </c:pt>
                <c:pt idx="5">
                  <c:v>60</c:v>
                </c:pt>
                <c:pt idx="6">
                  <c:v>70</c:v>
                </c:pt>
                <c:pt idx="7">
                  <c:v>80</c:v>
                </c:pt>
                <c:pt idx="8">
                  <c:v>90</c:v>
                </c:pt>
                <c:pt idx="9">
                  <c:v>95</c:v>
                </c:pt>
                <c:pt idx="10">
                  <c:v>99</c:v>
                </c:pt>
                <c:pt idx="11">
                  <c:v>995</c:v>
                </c:pt>
                <c:pt idx="12">
                  <c:v>999</c:v>
                </c:pt>
              </c:numCache>
            </c:numRef>
          </c:cat>
          <c:val>
            <c:numRef>
              <c:f>'DataG5 '!$G$7:$G$19</c:f>
              <c:numCache>
                <c:formatCode>0.0%</c:formatCode>
                <c:ptCount val="13"/>
                <c:pt idx="0">
                  <c:v>0.173259</c:v>
                </c:pt>
                <c:pt idx="1">
                  <c:v>0.1579431</c:v>
                </c:pt>
                <c:pt idx="2">
                  <c:v>0.1755775</c:v>
                </c:pt>
                <c:pt idx="3">
                  <c:v>0.17379220000000001</c:v>
                </c:pt>
                <c:pt idx="4">
                  <c:v>0.16889870000000001</c:v>
                </c:pt>
                <c:pt idx="5">
                  <c:v>0.16655639999999999</c:v>
                </c:pt>
                <c:pt idx="6">
                  <c:v>0.16155310000000001</c:v>
                </c:pt>
                <c:pt idx="7">
                  <c:v>0.1564487</c:v>
                </c:pt>
                <c:pt idx="8">
                  <c:v>0.14555080000000001</c:v>
                </c:pt>
                <c:pt idx="9">
                  <c:v>0.13448099999999999</c:v>
                </c:pt>
                <c:pt idx="10">
                  <c:v>0.12078460000000001</c:v>
                </c:pt>
                <c:pt idx="11">
                  <c:v>0.11346920000000001</c:v>
                </c:pt>
                <c:pt idx="12">
                  <c:v>0.1051529109393697</c:v>
                </c:pt>
              </c:numCache>
            </c:numRef>
          </c:val>
          <c:extLst>
            <c:ext xmlns:c16="http://schemas.microsoft.com/office/drawing/2014/chart" uri="{C3380CC4-5D6E-409C-BE32-E72D297353CC}">
              <c16:uniqueId val="{00000004-BF45-9046-B3BA-4A63E65AE751}"/>
            </c:ext>
          </c:extLst>
        </c:ser>
        <c:dLbls>
          <c:showLegendKey val="0"/>
          <c:showVal val="0"/>
          <c:showCatName val="0"/>
          <c:showSerName val="0"/>
          <c:showPercent val="0"/>
          <c:showBubbleSize val="0"/>
        </c:dLbls>
        <c:axId val="671340016"/>
        <c:axId val="737135408"/>
      </c:areaChart>
      <c:catAx>
        <c:axId val="67134001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737135408"/>
        <c:crosses val="autoZero"/>
        <c:auto val="1"/>
        <c:lblAlgn val="ctr"/>
        <c:lblOffset val="100"/>
        <c:tickLblSkip val="1"/>
        <c:noMultiLvlLbl val="0"/>
      </c:catAx>
      <c:valAx>
        <c:axId val="737135408"/>
        <c:scaling>
          <c:orientation val="minMax"/>
          <c:max val="0.5"/>
        </c:scaling>
        <c:delete val="0"/>
        <c:axPos val="l"/>
        <c:majorGridlines>
          <c:spPr>
            <a:ln w="9525" cap="flat" cmpd="sng" algn="ctr">
              <a:solidFill>
                <a:schemeClr val="accent5">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671340016"/>
        <c:crosses val="autoZero"/>
        <c:crossBetween val="midCat"/>
        <c:majorUnit val="0.1"/>
      </c:valAx>
      <c:spPr>
        <a:noFill/>
        <a:ln>
          <a:noFill/>
        </a:ln>
        <a:effectLst/>
      </c:spPr>
    </c:plotArea>
    <c:legend>
      <c:legendPos val="b"/>
      <c:layout>
        <c:manualLayout>
          <c:xMode val="edge"/>
          <c:yMode val="edge"/>
          <c:x val="9.5896373217480263E-2"/>
          <c:y val="0.69602905351638711"/>
          <c:w val="0.8080751851914787"/>
          <c:h val="0.10271279156478831"/>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legend>
    <c:plotVisOnly val="1"/>
    <c:dispBlanksAs val="zero"/>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fr-FR"/>
    </a:p>
  </c:txPr>
  <c:userShapes r:id="rId3"/>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fr-FR" sz="1800" b="1" i="0" u="none" strike="noStrike" kern="1200" spc="0" baseline="0">
                <a:solidFill>
                  <a:schemeClr val="tx1"/>
                </a:solidFill>
                <a:latin typeface="Arial" panose="020B0604020202020204" pitchFamily="34" charset="0"/>
                <a:cs typeface="Arial" panose="020B0604020202020204" pitchFamily="34" charset="0"/>
              </a:rPr>
              <a:t>Décomposition des transferts en France </a:t>
            </a:r>
          </a:p>
        </c:rich>
      </c:tx>
      <c:layout>
        <c:manualLayout>
          <c:xMode val="edge"/>
          <c:yMode val="edge"/>
          <c:x val="0.28253775819714461"/>
          <c:y val="2.796591172531656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10610890995946064"/>
          <c:y val="8.8030617264752017E-2"/>
          <c:w val="0.86138380983702889"/>
          <c:h val="0.49240024294164947"/>
        </c:manualLayout>
      </c:layout>
      <c:areaChart>
        <c:grouping val="stacked"/>
        <c:varyColors val="0"/>
        <c:ser>
          <c:idx val="0"/>
          <c:order val="0"/>
          <c:tx>
            <c:strRef>
              <c:f>DataG6!$B$4</c:f>
              <c:strCache>
                <c:ptCount val="1"/>
                <c:pt idx="0">
                  <c:v>Transferts monétaires (RSA-RMI, minimum vieillesse…)</c:v>
                </c:pt>
              </c:strCache>
            </c:strRef>
          </c:tx>
          <c:spPr>
            <a:solidFill>
              <a:srgbClr val="92D050">
                <a:alpha val="84706"/>
              </a:srgbClr>
            </a:solidFill>
            <a:ln w="25400">
              <a:noFill/>
            </a:ln>
            <a:effectLst/>
          </c:spPr>
          <c:cat>
            <c:numRef>
              <c:f>DataG6!$A$5:$A$123</c:f>
              <c:numCache>
                <c:formatCode>General</c:formatCode>
                <c:ptCount val="119"/>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pt idx="15">
                  <c:v>1915</c:v>
                </c:pt>
                <c:pt idx="16">
                  <c:v>1916</c:v>
                </c:pt>
                <c:pt idx="17">
                  <c:v>1917</c:v>
                </c:pt>
                <c:pt idx="18">
                  <c:v>1918</c:v>
                </c:pt>
                <c:pt idx="19">
                  <c:v>1919</c:v>
                </c:pt>
                <c:pt idx="20">
                  <c:v>1920</c:v>
                </c:pt>
                <c:pt idx="21">
                  <c:v>1921</c:v>
                </c:pt>
                <c:pt idx="22">
                  <c:v>1922</c:v>
                </c:pt>
                <c:pt idx="23">
                  <c:v>1923</c:v>
                </c:pt>
                <c:pt idx="24">
                  <c:v>1924</c:v>
                </c:pt>
                <c:pt idx="25">
                  <c:v>1925</c:v>
                </c:pt>
                <c:pt idx="26">
                  <c:v>1926</c:v>
                </c:pt>
                <c:pt idx="27">
                  <c:v>1927</c:v>
                </c:pt>
                <c:pt idx="28">
                  <c:v>1928</c:v>
                </c:pt>
                <c:pt idx="29">
                  <c:v>1929</c:v>
                </c:pt>
                <c:pt idx="30">
                  <c:v>1930</c:v>
                </c:pt>
                <c:pt idx="31">
                  <c:v>1931</c:v>
                </c:pt>
                <c:pt idx="32">
                  <c:v>1932</c:v>
                </c:pt>
                <c:pt idx="33">
                  <c:v>1933</c:v>
                </c:pt>
                <c:pt idx="34">
                  <c:v>1934</c:v>
                </c:pt>
                <c:pt idx="35">
                  <c:v>1935</c:v>
                </c:pt>
                <c:pt idx="36">
                  <c:v>1936</c:v>
                </c:pt>
                <c:pt idx="37">
                  <c:v>1937</c:v>
                </c:pt>
                <c:pt idx="38">
                  <c:v>1938</c:v>
                </c:pt>
                <c:pt idx="39">
                  <c:v>1939</c:v>
                </c:pt>
                <c:pt idx="40">
                  <c:v>1940</c:v>
                </c:pt>
                <c:pt idx="41">
                  <c:v>1941</c:v>
                </c:pt>
                <c:pt idx="42">
                  <c:v>1942</c:v>
                </c:pt>
                <c:pt idx="43">
                  <c:v>1943</c:v>
                </c:pt>
                <c:pt idx="44">
                  <c:v>1944</c:v>
                </c:pt>
                <c:pt idx="45">
                  <c:v>1945</c:v>
                </c:pt>
                <c:pt idx="46">
                  <c:v>1946</c:v>
                </c:pt>
                <c:pt idx="47">
                  <c:v>1947</c:v>
                </c:pt>
                <c:pt idx="48">
                  <c:v>1948</c:v>
                </c:pt>
                <c:pt idx="49">
                  <c:v>1949</c:v>
                </c:pt>
                <c:pt idx="50">
                  <c:v>1950</c:v>
                </c:pt>
                <c:pt idx="51">
                  <c:v>1951</c:v>
                </c:pt>
                <c:pt idx="52">
                  <c:v>1952</c:v>
                </c:pt>
                <c:pt idx="53">
                  <c:v>1953</c:v>
                </c:pt>
                <c:pt idx="54">
                  <c:v>1954</c:v>
                </c:pt>
                <c:pt idx="55">
                  <c:v>1955</c:v>
                </c:pt>
                <c:pt idx="56">
                  <c:v>1956</c:v>
                </c:pt>
                <c:pt idx="57">
                  <c:v>1957</c:v>
                </c:pt>
                <c:pt idx="58">
                  <c:v>1958</c:v>
                </c:pt>
                <c:pt idx="59">
                  <c:v>1959</c:v>
                </c:pt>
                <c:pt idx="60">
                  <c:v>1960</c:v>
                </c:pt>
                <c:pt idx="61">
                  <c:v>1961</c:v>
                </c:pt>
                <c:pt idx="62">
                  <c:v>1962</c:v>
                </c:pt>
                <c:pt idx="63">
                  <c:v>1963</c:v>
                </c:pt>
                <c:pt idx="64">
                  <c:v>1964</c:v>
                </c:pt>
                <c:pt idx="65">
                  <c:v>1965</c:v>
                </c:pt>
                <c:pt idx="66">
                  <c:v>1966</c:v>
                </c:pt>
                <c:pt idx="67">
                  <c:v>1967</c:v>
                </c:pt>
                <c:pt idx="68">
                  <c:v>1968</c:v>
                </c:pt>
                <c:pt idx="69">
                  <c:v>1969</c:v>
                </c:pt>
                <c:pt idx="70">
                  <c:v>1970</c:v>
                </c:pt>
                <c:pt idx="71">
                  <c:v>1971</c:v>
                </c:pt>
                <c:pt idx="72">
                  <c:v>1972</c:v>
                </c:pt>
                <c:pt idx="73">
                  <c:v>1973</c:v>
                </c:pt>
                <c:pt idx="74">
                  <c:v>1974</c:v>
                </c:pt>
                <c:pt idx="75">
                  <c:v>1975</c:v>
                </c:pt>
                <c:pt idx="76">
                  <c:v>1976</c:v>
                </c:pt>
                <c:pt idx="77">
                  <c:v>1977</c:v>
                </c:pt>
                <c:pt idx="78">
                  <c:v>1978</c:v>
                </c:pt>
                <c:pt idx="79">
                  <c:v>1979</c:v>
                </c:pt>
                <c:pt idx="80">
                  <c:v>1980</c:v>
                </c:pt>
                <c:pt idx="81">
                  <c:v>1981</c:v>
                </c:pt>
                <c:pt idx="82">
                  <c:v>1982</c:v>
                </c:pt>
                <c:pt idx="83">
                  <c:v>1983</c:v>
                </c:pt>
                <c:pt idx="84">
                  <c:v>1984</c:v>
                </c:pt>
                <c:pt idx="85">
                  <c:v>1985</c:v>
                </c:pt>
                <c:pt idx="86">
                  <c:v>1986</c:v>
                </c:pt>
                <c:pt idx="87">
                  <c:v>1987</c:v>
                </c:pt>
                <c:pt idx="88">
                  <c:v>1988</c:v>
                </c:pt>
                <c:pt idx="89">
                  <c:v>1989</c:v>
                </c:pt>
                <c:pt idx="90">
                  <c:v>1990</c:v>
                </c:pt>
                <c:pt idx="91">
                  <c:v>1991</c:v>
                </c:pt>
                <c:pt idx="92">
                  <c:v>1992</c:v>
                </c:pt>
                <c:pt idx="93">
                  <c:v>1993</c:v>
                </c:pt>
                <c:pt idx="94">
                  <c:v>1994</c:v>
                </c:pt>
                <c:pt idx="95">
                  <c:v>1995</c:v>
                </c:pt>
                <c:pt idx="96">
                  <c:v>1996</c:v>
                </c:pt>
                <c:pt idx="97">
                  <c:v>1997</c:v>
                </c:pt>
                <c:pt idx="98">
                  <c:v>1998</c:v>
                </c:pt>
                <c:pt idx="99">
                  <c:v>1999</c:v>
                </c:pt>
                <c:pt idx="100">
                  <c:v>2000</c:v>
                </c:pt>
                <c:pt idx="101">
                  <c:v>2001</c:v>
                </c:pt>
                <c:pt idx="102">
                  <c:v>2002</c:v>
                </c:pt>
                <c:pt idx="103">
                  <c:v>2003</c:v>
                </c:pt>
                <c:pt idx="104">
                  <c:v>2004</c:v>
                </c:pt>
                <c:pt idx="105">
                  <c:v>2005</c:v>
                </c:pt>
                <c:pt idx="106">
                  <c:v>2006</c:v>
                </c:pt>
                <c:pt idx="107">
                  <c:v>2007</c:v>
                </c:pt>
                <c:pt idx="108">
                  <c:v>2008</c:v>
                </c:pt>
                <c:pt idx="109">
                  <c:v>2009</c:v>
                </c:pt>
                <c:pt idx="110">
                  <c:v>2010</c:v>
                </c:pt>
                <c:pt idx="111">
                  <c:v>2011</c:v>
                </c:pt>
                <c:pt idx="112">
                  <c:v>2012</c:v>
                </c:pt>
                <c:pt idx="113">
                  <c:v>2013</c:v>
                </c:pt>
                <c:pt idx="114">
                  <c:v>2014</c:v>
                </c:pt>
                <c:pt idx="115">
                  <c:v>2015</c:v>
                </c:pt>
                <c:pt idx="116">
                  <c:v>2016</c:v>
                </c:pt>
                <c:pt idx="117">
                  <c:v>2017</c:v>
                </c:pt>
                <c:pt idx="118">
                  <c:v>2018</c:v>
                </c:pt>
              </c:numCache>
            </c:numRef>
          </c:cat>
          <c:val>
            <c:numRef>
              <c:f>DataG6!$B$5:$B$123</c:f>
              <c:numCache>
                <c:formatCode>0.0%</c:formatCode>
                <c:ptCount val="1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2.8861236428887158E-3</c:v>
                </c:pt>
                <c:pt idx="18">
                  <c:v>2.5368841989533856E-3</c:v>
                </c:pt>
                <c:pt idx="19">
                  <c:v>4.9732777235758995E-2</c:v>
                </c:pt>
                <c:pt idx="20">
                  <c:v>4.5639595712639994E-2</c:v>
                </c:pt>
                <c:pt idx="21">
                  <c:v>1.4636529717890936E-2</c:v>
                </c:pt>
                <c:pt idx="22">
                  <c:v>6.2765480574463572E-2</c:v>
                </c:pt>
                <c:pt idx="23">
                  <c:v>2.0320343242667158E-2</c:v>
                </c:pt>
                <c:pt idx="24">
                  <c:v>2.5098515176188711E-2</c:v>
                </c:pt>
                <c:pt idx="25">
                  <c:v>1.3128090914271731E-2</c:v>
                </c:pt>
                <c:pt idx="26">
                  <c:v>3.3192608089947667E-3</c:v>
                </c:pt>
                <c:pt idx="27">
                  <c:v>5.4651418063263674E-3</c:v>
                </c:pt>
                <c:pt idx="28">
                  <c:v>4.8556178207732077E-3</c:v>
                </c:pt>
                <c:pt idx="29">
                  <c:v>3.163438125425631E-3</c:v>
                </c:pt>
                <c:pt idx="30">
                  <c:v>2.1084127849011992E-3</c:v>
                </c:pt>
                <c:pt idx="31">
                  <c:v>2.5176300772529287E-3</c:v>
                </c:pt>
                <c:pt idx="32">
                  <c:v>4.573848853896275E-3</c:v>
                </c:pt>
                <c:pt idx="33">
                  <c:v>6.2281038143977103E-3</c:v>
                </c:pt>
                <c:pt idx="34">
                  <c:v>6.8275494248846806E-4</c:v>
                </c:pt>
                <c:pt idx="35">
                  <c:v>1.3882528516007497E-3</c:v>
                </c:pt>
                <c:pt idx="36">
                  <c:v>1.2277836734760914E-3</c:v>
                </c:pt>
                <c:pt idx="37">
                  <c:v>1.2606331423564857E-3</c:v>
                </c:pt>
                <c:pt idx="38">
                  <c:v>8.8870161685097296E-4</c:v>
                </c:pt>
                <c:pt idx="39">
                  <c:v>8.8686306890437363E-4</c:v>
                </c:pt>
                <c:pt idx="40">
                  <c:v>2.2479756611021771E-2</c:v>
                </c:pt>
                <c:pt idx="41">
                  <c:v>2.2476159563301876E-2</c:v>
                </c:pt>
                <c:pt idx="42">
                  <c:v>2.2324463301974951E-2</c:v>
                </c:pt>
                <c:pt idx="43">
                  <c:v>2.2347043565043564E-2</c:v>
                </c:pt>
                <c:pt idx="44">
                  <c:v>2.0765041910017431E-2</c:v>
                </c:pt>
                <c:pt idx="45">
                  <c:v>2.1502658550996159E-2</c:v>
                </c:pt>
                <c:pt idx="46">
                  <c:v>2.3321288357106684E-2</c:v>
                </c:pt>
                <c:pt idx="47">
                  <c:v>2.3360333298492856E-2</c:v>
                </c:pt>
                <c:pt idx="48">
                  <c:v>2.3399378239879035E-2</c:v>
                </c:pt>
                <c:pt idx="49">
                  <c:v>4.036030106737748E-2</c:v>
                </c:pt>
                <c:pt idx="50">
                  <c:v>3.9679820131251098E-2</c:v>
                </c:pt>
                <c:pt idx="51">
                  <c:v>4.0767495962457538E-2</c:v>
                </c:pt>
                <c:pt idx="52">
                  <c:v>4.2022525378150377E-2</c:v>
                </c:pt>
                <c:pt idx="53">
                  <c:v>4.3212243342361532E-2</c:v>
                </c:pt>
                <c:pt idx="54">
                  <c:v>4.4461272493787056E-2</c:v>
                </c:pt>
                <c:pt idx="55">
                  <c:v>4.4553184062271933E-2</c:v>
                </c:pt>
                <c:pt idx="56">
                  <c:v>4.3813215434295949E-2</c:v>
                </c:pt>
                <c:pt idx="57">
                  <c:v>4.1450078094924535E-2</c:v>
                </c:pt>
                <c:pt idx="58">
                  <c:v>3.96685870144525E-2</c:v>
                </c:pt>
                <c:pt idx="59">
                  <c:v>3.8477910801731935E-2</c:v>
                </c:pt>
                <c:pt idx="60">
                  <c:v>3.7533274886986406E-2</c:v>
                </c:pt>
                <c:pt idx="61">
                  <c:v>3.7607979219070324E-2</c:v>
                </c:pt>
                <c:pt idx="62">
                  <c:v>3.8469336813060771E-2</c:v>
                </c:pt>
                <c:pt idx="63">
                  <c:v>3.8276319795554785E-2</c:v>
                </c:pt>
                <c:pt idx="64">
                  <c:v>3.6929247044954004E-2</c:v>
                </c:pt>
                <c:pt idx="65">
                  <c:v>3.6237193432428691E-2</c:v>
                </c:pt>
                <c:pt idx="66">
                  <c:v>3.5381125033875874E-2</c:v>
                </c:pt>
                <c:pt idx="67">
                  <c:v>3.454859902307527E-2</c:v>
                </c:pt>
                <c:pt idx="68">
                  <c:v>3.3934189551547748E-2</c:v>
                </c:pt>
                <c:pt idx="69">
                  <c:v>3.1871293466140475E-2</c:v>
                </c:pt>
                <c:pt idx="70">
                  <c:v>3.3552857112940322E-2</c:v>
                </c:pt>
                <c:pt idx="71">
                  <c:v>3.2169303143909554E-2</c:v>
                </c:pt>
                <c:pt idx="72">
                  <c:v>3.102497459186427E-2</c:v>
                </c:pt>
                <c:pt idx="73">
                  <c:v>3.1477943181059419E-2</c:v>
                </c:pt>
                <c:pt idx="74">
                  <c:v>3.1067264799897656E-2</c:v>
                </c:pt>
                <c:pt idx="75">
                  <c:v>3.1482863022967655E-2</c:v>
                </c:pt>
                <c:pt idx="76">
                  <c:v>3.0061365316558532E-2</c:v>
                </c:pt>
                <c:pt idx="77">
                  <c:v>3.1202007749873251E-2</c:v>
                </c:pt>
                <c:pt idx="78">
                  <c:v>3.28487560438111E-2</c:v>
                </c:pt>
                <c:pt idx="79">
                  <c:v>3.2269024642219368E-2</c:v>
                </c:pt>
                <c:pt idx="80">
                  <c:v>3.3496799455552471E-2</c:v>
                </c:pt>
                <c:pt idx="81">
                  <c:v>3.59431090959502E-2</c:v>
                </c:pt>
                <c:pt idx="82">
                  <c:v>3.8623589711474483E-2</c:v>
                </c:pt>
                <c:pt idx="83">
                  <c:v>3.86106301671897E-2</c:v>
                </c:pt>
                <c:pt idx="84">
                  <c:v>3.8030691400537553E-2</c:v>
                </c:pt>
                <c:pt idx="85">
                  <c:v>3.7191942183292345E-2</c:v>
                </c:pt>
                <c:pt idx="86">
                  <c:v>3.6514345529642431E-2</c:v>
                </c:pt>
                <c:pt idx="87">
                  <c:v>3.5802472267090102E-2</c:v>
                </c:pt>
                <c:pt idx="88">
                  <c:v>3.477715363979992E-2</c:v>
                </c:pt>
                <c:pt idx="89">
                  <c:v>3.473033963004106E-2</c:v>
                </c:pt>
                <c:pt idx="90">
                  <c:v>3.5122649743519106E-2</c:v>
                </c:pt>
                <c:pt idx="91">
                  <c:v>3.5566659297401805E-2</c:v>
                </c:pt>
                <c:pt idx="92">
                  <c:v>3.5861305600943555E-2</c:v>
                </c:pt>
                <c:pt idx="93">
                  <c:v>3.8656582499805796E-2</c:v>
                </c:pt>
                <c:pt idx="94">
                  <c:v>3.9374952919283446E-2</c:v>
                </c:pt>
                <c:pt idx="95">
                  <c:v>3.9611563390334475E-2</c:v>
                </c:pt>
                <c:pt idx="96">
                  <c:v>3.9401929204166228E-2</c:v>
                </c:pt>
                <c:pt idx="97">
                  <c:v>3.9765729173931813E-2</c:v>
                </c:pt>
                <c:pt idx="98">
                  <c:v>3.8520765566981065E-2</c:v>
                </c:pt>
                <c:pt idx="99">
                  <c:v>3.8024542529549843E-2</c:v>
                </c:pt>
                <c:pt idx="100">
                  <c:v>3.6541824476588894E-2</c:v>
                </c:pt>
                <c:pt idx="101">
                  <c:v>3.6122018804230542E-2</c:v>
                </c:pt>
                <c:pt idx="102">
                  <c:v>3.6534493006889296E-2</c:v>
                </c:pt>
                <c:pt idx="103">
                  <c:v>3.610741437740142E-2</c:v>
                </c:pt>
                <c:pt idx="104">
                  <c:v>3.6140681761095847E-2</c:v>
                </c:pt>
                <c:pt idx="105">
                  <c:v>3.6121919746934322E-2</c:v>
                </c:pt>
                <c:pt idx="106">
                  <c:v>3.6061650678504024E-2</c:v>
                </c:pt>
                <c:pt idx="107">
                  <c:v>3.5191442767935163E-2</c:v>
                </c:pt>
                <c:pt idx="108">
                  <c:v>3.5821739103309019E-2</c:v>
                </c:pt>
                <c:pt idx="109">
                  <c:v>3.9630602595853277E-2</c:v>
                </c:pt>
                <c:pt idx="110">
                  <c:v>3.8559210256273062E-2</c:v>
                </c:pt>
                <c:pt idx="111">
                  <c:v>3.8521064635735139E-2</c:v>
                </c:pt>
                <c:pt idx="112">
                  <c:v>3.9915084326959442E-2</c:v>
                </c:pt>
                <c:pt idx="113">
                  <c:v>4.0812727127531388E-2</c:v>
                </c:pt>
                <c:pt idx="114">
                  <c:v>4.1278535827816779E-2</c:v>
                </c:pt>
                <c:pt idx="115">
                  <c:v>4.0828876815804986E-2</c:v>
                </c:pt>
                <c:pt idx="116">
                  <c:v>4.1868350996585452E-2</c:v>
                </c:pt>
                <c:pt idx="117">
                  <c:v>4.1868350996585452E-2</c:v>
                </c:pt>
                <c:pt idx="118">
                  <c:v>4.1916882424389325E-2</c:v>
                </c:pt>
              </c:numCache>
            </c:numRef>
          </c:val>
          <c:extLst>
            <c:ext xmlns:c16="http://schemas.microsoft.com/office/drawing/2014/chart" uri="{C3380CC4-5D6E-409C-BE32-E72D297353CC}">
              <c16:uniqueId val="{00000000-1BF4-5243-ABEB-420010659C99}"/>
            </c:ext>
          </c:extLst>
        </c:ser>
        <c:ser>
          <c:idx val="1"/>
          <c:order val="1"/>
          <c:tx>
            <c:strRef>
              <c:f>DataG6!$C$4</c:f>
              <c:strCache>
                <c:ptCount val="1"/>
                <c:pt idx="0">
                  <c:v>Dépenses de santé et autres (consommation de soins et de biens médicaux...)</c:v>
                </c:pt>
              </c:strCache>
            </c:strRef>
          </c:tx>
          <c:spPr>
            <a:solidFill>
              <a:srgbClr val="0FC4F9"/>
            </a:solidFill>
            <a:ln w="25400">
              <a:noFill/>
            </a:ln>
            <a:effectLst/>
          </c:spPr>
          <c:cat>
            <c:numRef>
              <c:f>DataG6!$A$5:$A$123</c:f>
              <c:numCache>
                <c:formatCode>General</c:formatCode>
                <c:ptCount val="119"/>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pt idx="15">
                  <c:v>1915</c:v>
                </c:pt>
                <c:pt idx="16">
                  <c:v>1916</c:v>
                </c:pt>
                <c:pt idx="17">
                  <c:v>1917</c:v>
                </c:pt>
                <c:pt idx="18">
                  <c:v>1918</c:v>
                </c:pt>
                <c:pt idx="19">
                  <c:v>1919</c:v>
                </c:pt>
                <c:pt idx="20">
                  <c:v>1920</c:v>
                </c:pt>
                <c:pt idx="21">
                  <c:v>1921</c:v>
                </c:pt>
                <c:pt idx="22">
                  <c:v>1922</c:v>
                </c:pt>
                <c:pt idx="23">
                  <c:v>1923</c:v>
                </c:pt>
                <c:pt idx="24">
                  <c:v>1924</c:v>
                </c:pt>
                <c:pt idx="25">
                  <c:v>1925</c:v>
                </c:pt>
                <c:pt idx="26">
                  <c:v>1926</c:v>
                </c:pt>
                <c:pt idx="27">
                  <c:v>1927</c:v>
                </c:pt>
                <c:pt idx="28">
                  <c:v>1928</c:v>
                </c:pt>
                <c:pt idx="29">
                  <c:v>1929</c:v>
                </c:pt>
                <c:pt idx="30">
                  <c:v>1930</c:v>
                </c:pt>
                <c:pt idx="31">
                  <c:v>1931</c:v>
                </c:pt>
                <c:pt idx="32">
                  <c:v>1932</c:v>
                </c:pt>
                <c:pt idx="33">
                  <c:v>1933</c:v>
                </c:pt>
                <c:pt idx="34">
                  <c:v>1934</c:v>
                </c:pt>
                <c:pt idx="35">
                  <c:v>1935</c:v>
                </c:pt>
                <c:pt idx="36">
                  <c:v>1936</c:v>
                </c:pt>
                <c:pt idx="37">
                  <c:v>1937</c:v>
                </c:pt>
                <c:pt idx="38">
                  <c:v>1938</c:v>
                </c:pt>
                <c:pt idx="39">
                  <c:v>1939</c:v>
                </c:pt>
                <c:pt idx="40">
                  <c:v>1940</c:v>
                </c:pt>
                <c:pt idx="41">
                  <c:v>1941</c:v>
                </c:pt>
                <c:pt idx="42">
                  <c:v>1942</c:v>
                </c:pt>
                <c:pt idx="43">
                  <c:v>1943</c:v>
                </c:pt>
                <c:pt idx="44">
                  <c:v>1944</c:v>
                </c:pt>
                <c:pt idx="45">
                  <c:v>1945</c:v>
                </c:pt>
                <c:pt idx="46">
                  <c:v>1946</c:v>
                </c:pt>
                <c:pt idx="47">
                  <c:v>1947</c:v>
                </c:pt>
                <c:pt idx="48">
                  <c:v>1948</c:v>
                </c:pt>
                <c:pt idx="49">
                  <c:v>1949</c:v>
                </c:pt>
                <c:pt idx="50">
                  <c:v>1950</c:v>
                </c:pt>
                <c:pt idx="51">
                  <c:v>1951</c:v>
                </c:pt>
                <c:pt idx="52">
                  <c:v>1952</c:v>
                </c:pt>
                <c:pt idx="53">
                  <c:v>1953</c:v>
                </c:pt>
                <c:pt idx="54">
                  <c:v>1954</c:v>
                </c:pt>
                <c:pt idx="55">
                  <c:v>1955</c:v>
                </c:pt>
                <c:pt idx="56">
                  <c:v>1956</c:v>
                </c:pt>
                <c:pt idx="57">
                  <c:v>1957</c:v>
                </c:pt>
                <c:pt idx="58">
                  <c:v>1958</c:v>
                </c:pt>
                <c:pt idx="59">
                  <c:v>1959</c:v>
                </c:pt>
                <c:pt idx="60">
                  <c:v>1960</c:v>
                </c:pt>
                <c:pt idx="61">
                  <c:v>1961</c:v>
                </c:pt>
                <c:pt idx="62">
                  <c:v>1962</c:v>
                </c:pt>
                <c:pt idx="63">
                  <c:v>1963</c:v>
                </c:pt>
                <c:pt idx="64">
                  <c:v>1964</c:v>
                </c:pt>
                <c:pt idx="65">
                  <c:v>1965</c:v>
                </c:pt>
                <c:pt idx="66">
                  <c:v>1966</c:v>
                </c:pt>
                <c:pt idx="67">
                  <c:v>1967</c:v>
                </c:pt>
                <c:pt idx="68">
                  <c:v>1968</c:v>
                </c:pt>
                <c:pt idx="69">
                  <c:v>1969</c:v>
                </c:pt>
                <c:pt idx="70">
                  <c:v>1970</c:v>
                </c:pt>
                <c:pt idx="71">
                  <c:v>1971</c:v>
                </c:pt>
                <c:pt idx="72">
                  <c:v>1972</c:v>
                </c:pt>
                <c:pt idx="73">
                  <c:v>1973</c:v>
                </c:pt>
                <c:pt idx="74">
                  <c:v>1974</c:v>
                </c:pt>
                <c:pt idx="75">
                  <c:v>1975</c:v>
                </c:pt>
                <c:pt idx="76">
                  <c:v>1976</c:v>
                </c:pt>
                <c:pt idx="77">
                  <c:v>1977</c:v>
                </c:pt>
                <c:pt idx="78">
                  <c:v>1978</c:v>
                </c:pt>
                <c:pt idx="79">
                  <c:v>1979</c:v>
                </c:pt>
                <c:pt idx="80">
                  <c:v>1980</c:v>
                </c:pt>
                <c:pt idx="81">
                  <c:v>1981</c:v>
                </c:pt>
                <c:pt idx="82">
                  <c:v>1982</c:v>
                </c:pt>
                <c:pt idx="83">
                  <c:v>1983</c:v>
                </c:pt>
                <c:pt idx="84">
                  <c:v>1984</c:v>
                </c:pt>
                <c:pt idx="85">
                  <c:v>1985</c:v>
                </c:pt>
                <c:pt idx="86">
                  <c:v>1986</c:v>
                </c:pt>
                <c:pt idx="87">
                  <c:v>1987</c:v>
                </c:pt>
                <c:pt idx="88">
                  <c:v>1988</c:v>
                </c:pt>
                <c:pt idx="89">
                  <c:v>1989</c:v>
                </c:pt>
                <c:pt idx="90">
                  <c:v>1990</c:v>
                </c:pt>
                <c:pt idx="91">
                  <c:v>1991</c:v>
                </c:pt>
                <c:pt idx="92">
                  <c:v>1992</c:v>
                </c:pt>
                <c:pt idx="93">
                  <c:v>1993</c:v>
                </c:pt>
                <c:pt idx="94">
                  <c:v>1994</c:v>
                </c:pt>
                <c:pt idx="95">
                  <c:v>1995</c:v>
                </c:pt>
                <c:pt idx="96">
                  <c:v>1996</c:v>
                </c:pt>
                <c:pt idx="97">
                  <c:v>1997</c:v>
                </c:pt>
                <c:pt idx="98">
                  <c:v>1998</c:v>
                </c:pt>
                <c:pt idx="99">
                  <c:v>1999</c:v>
                </c:pt>
                <c:pt idx="100">
                  <c:v>2000</c:v>
                </c:pt>
                <c:pt idx="101">
                  <c:v>2001</c:v>
                </c:pt>
                <c:pt idx="102">
                  <c:v>2002</c:v>
                </c:pt>
                <c:pt idx="103">
                  <c:v>2003</c:v>
                </c:pt>
                <c:pt idx="104">
                  <c:v>2004</c:v>
                </c:pt>
                <c:pt idx="105">
                  <c:v>2005</c:v>
                </c:pt>
                <c:pt idx="106">
                  <c:v>2006</c:v>
                </c:pt>
                <c:pt idx="107">
                  <c:v>2007</c:v>
                </c:pt>
                <c:pt idx="108">
                  <c:v>2008</c:v>
                </c:pt>
                <c:pt idx="109">
                  <c:v>2009</c:v>
                </c:pt>
                <c:pt idx="110">
                  <c:v>2010</c:v>
                </c:pt>
                <c:pt idx="111">
                  <c:v>2011</c:v>
                </c:pt>
                <c:pt idx="112">
                  <c:v>2012</c:v>
                </c:pt>
                <c:pt idx="113">
                  <c:v>2013</c:v>
                </c:pt>
                <c:pt idx="114">
                  <c:v>2014</c:v>
                </c:pt>
                <c:pt idx="115">
                  <c:v>2015</c:v>
                </c:pt>
                <c:pt idx="116">
                  <c:v>2016</c:v>
                </c:pt>
                <c:pt idx="117">
                  <c:v>2017</c:v>
                </c:pt>
                <c:pt idx="118">
                  <c:v>2018</c:v>
                </c:pt>
              </c:numCache>
            </c:numRef>
          </c:cat>
          <c:val>
            <c:numRef>
              <c:f>DataG6!$C$5:$C$123</c:f>
              <c:numCache>
                <c:formatCode>0.0%</c:formatCode>
                <c:ptCount val="119"/>
                <c:pt idx="0">
                  <c:v>3.1921852636920559E-2</c:v>
                </c:pt>
                <c:pt idx="1">
                  <c:v>3.5626234313467044E-2</c:v>
                </c:pt>
                <c:pt idx="2">
                  <c:v>3.64359227085502E-2</c:v>
                </c:pt>
                <c:pt idx="3">
                  <c:v>3.3905335426463304E-2</c:v>
                </c:pt>
                <c:pt idx="4">
                  <c:v>3.4411951688942441E-2</c:v>
                </c:pt>
                <c:pt idx="5">
                  <c:v>3.5013705538278997E-2</c:v>
                </c:pt>
                <c:pt idx="6">
                  <c:v>3.8289694497063542E-2</c:v>
                </c:pt>
                <c:pt idx="7">
                  <c:v>2.9236849334150973E-2</c:v>
                </c:pt>
                <c:pt idx="8">
                  <c:v>3.1640227117851659E-2</c:v>
                </c:pt>
                <c:pt idx="9">
                  <c:v>3.4036444572321259E-2</c:v>
                </c:pt>
                <c:pt idx="10">
                  <c:v>3.5727513668150947E-2</c:v>
                </c:pt>
                <c:pt idx="11">
                  <c:v>3.0906578248780191E-2</c:v>
                </c:pt>
                <c:pt idx="12">
                  <c:v>2.3042464176127223E-2</c:v>
                </c:pt>
                <c:pt idx="13">
                  <c:v>2.5205547469906789E-2</c:v>
                </c:pt>
                <c:pt idx="14">
                  <c:v>0.13621598606547114</c:v>
                </c:pt>
                <c:pt idx="15">
                  <c:v>0.2280091362733937</c:v>
                </c:pt>
                <c:pt idx="16">
                  <c:v>0.17888020080437797</c:v>
                </c:pt>
                <c:pt idx="17">
                  <c:v>0.21447533958033832</c:v>
                </c:pt>
                <c:pt idx="18">
                  <c:v>0.23337180884610556</c:v>
                </c:pt>
                <c:pt idx="19">
                  <c:v>0.13381981514516567</c:v>
                </c:pt>
                <c:pt idx="20">
                  <c:v>6.1234419913978044E-2</c:v>
                </c:pt>
                <c:pt idx="21">
                  <c:v>7.1596382134419614E-2</c:v>
                </c:pt>
                <c:pt idx="22">
                  <c:v>3.1751116207304392E-2</c:v>
                </c:pt>
                <c:pt idx="23">
                  <c:v>0.10055050756068208</c:v>
                </c:pt>
                <c:pt idx="24">
                  <c:v>7.2774158135983924E-2</c:v>
                </c:pt>
                <c:pt idx="25">
                  <c:v>6.3155729973028249E-2</c:v>
                </c:pt>
                <c:pt idx="26">
                  <c:v>9.5356653883449688E-2</c:v>
                </c:pt>
                <c:pt idx="27">
                  <c:v>9.6693942222708162E-2</c:v>
                </c:pt>
                <c:pt idx="28">
                  <c:v>5.6219470817042871E-2</c:v>
                </c:pt>
                <c:pt idx="29">
                  <c:v>6.9699734663419E-2</c:v>
                </c:pt>
                <c:pt idx="30">
                  <c:v>7.724459856961291E-2</c:v>
                </c:pt>
                <c:pt idx="31">
                  <c:v>7.376129191805629E-2</c:v>
                </c:pt>
                <c:pt idx="32">
                  <c:v>7.1651692681185403E-2</c:v>
                </c:pt>
                <c:pt idx="33">
                  <c:v>7.6014238992342581E-2</c:v>
                </c:pt>
                <c:pt idx="34">
                  <c:v>7.6549628038307754E-2</c:v>
                </c:pt>
                <c:pt idx="35">
                  <c:v>6.7015517753731518E-2</c:v>
                </c:pt>
                <c:pt idx="36">
                  <c:v>6.2335824980771094E-2</c:v>
                </c:pt>
                <c:pt idx="37">
                  <c:v>8.2623172623418617E-2</c:v>
                </c:pt>
                <c:pt idx="38">
                  <c:v>8.344784750938411E-2</c:v>
                </c:pt>
                <c:pt idx="39">
                  <c:v>8.4987222957179712E-2</c:v>
                </c:pt>
                <c:pt idx="40">
                  <c:v>8.8157708641076832E-2</c:v>
                </c:pt>
                <c:pt idx="41">
                  <c:v>9.1150835717952988E-2</c:v>
                </c:pt>
                <c:pt idx="42">
                  <c:v>9.4356900293380327E-2</c:v>
                </c:pt>
                <c:pt idx="43">
                  <c:v>9.7450051374914595E-2</c:v>
                </c:pt>
                <c:pt idx="44">
                  <c:v>0.10067528760429659</c:v>
                </c:pt>
                <c:pt idx="45">
                  <c:v>9.9794905563612826E-2</c:v>
                </c:pt>
                <c:pt idx="46">
                  <c:v>9.9484032749042162E-2</c:v>
                </c:pt>
                <c:pt idx="47">
                  <c:v>9.8924508976892978E-2</c:v>
                </c:pt>
                <c:pt idx="48">
                  <c:v>9.8310091705908736E-2</c:v>
                </c:pt>
                <c:pt idx="49">
                  <c:v>9.9071494973540036E-2</c:v>
                </c:pt>
                <c:pt idx="50">
                  <c:v>9.868948100449787E-2</c:v>
                </c:pt>
                <c:pt idx="51">
                  <c:v>9.8976398388714901E-2</c:v>
                </c:pt>
                <c:pt idx="52">
                  <c:v>0.10417681219375866</c:v>
                </c:pt>
                <c:pt idx="53">
                  <c:v>0.10696353957541219</c:v>
                </c:pt>
                <c:pt idx="54">
                  <c:v>0.10308209890817804</c:v>
                </c:pt>
                <c:pt idx="55">
                  <c:v>0.10115330325158552</c:v>
                </c:pt>
                <c:pt idx="56">
                  <c:v>0.1011059189986674</c:v>
                </c:pt>
                <c:pt idx="57">
                  <c:v>9.6018301957610297E-2</c:v>
                </c:pt>
                <c:pt idx="58">
                  <c:v>9.0196109052269297E-2</c:v>
                </c:pt>
                <c:pt idx="59">
                  <c:v>8.9658413181740226E-2</c:v>
                </c:pt>
                <c:pt idx="60">
                  <c:v>8.537366789656109E-2</c:v>
                </c:pt>
                <c:pt idx="61">
                  <c:v>8.6004966341266614E-2</c:v>
                </c:pt>
                <c:pt idx="62">
                  <c:v>8.7424930070453946E-2</c:v>
                </c:pt>
                <c:pt idx="63">
                  <c:v>8.8281154744626361E-2</c:v>
                </c:pt>
                <c:pt idx="64">
                  <c:v>8.5898090470817839E-2</c:v>
                </c:pt>
                <c:pt idx="65">
                  <c:v>8.3285861696901053E-2</c:v>
                </c:pt>
                <c:pt idx="66">
                  <c:v>8.0419989575233441E-2</c:v>
                </c:pt>
                <c:pt idx="67">
                  <c:v>7.8086818571653088E-2</c:v>
                </c:pt>
                <c:pt idx="68">
                  <c:v>7.8436158481220167E-2</c:v>
                </c:pt>
                <c:pt idx="69">
                  <c:v>8.0058330943679618E-2</c:v>
                </c:pt>
                <c:pt idx="70">
                  <c:v>7.7093385217983937E-2</c:v>
                </c:pt>
                <c:pt idx="71">
                  <c:v>8.0203701543163919E-2</c:v>
                </c:pt>
                <c:pt idx="72">
                  <c:v>8.2213391334695934E-2</c:v>
                </c:pt>
                <c:pt idx="73">
                  <c:v>8.5318131824269922E-2</c:v>
                </c:pt>
                <c:pt idx="74">
                  <c:v>8.3971937617336137E-2</c:v>
                </c:pt>
                <c:pt idx="75">
                  <c:v>9.4420708908799625E-2</c:v>
                </c:pt>
                <c:pt idx="76">
                  <c:v>9.5394239302599299E-2</c:v>
                </c:pt>
                <c:pt idx="77">
                  <c:v>9.9235554150009203E-2</c:v>
                </c:pt>
                <c:pt idx="78">
                  <c:v>0.10665697668796036</c:v>
                </c:pt>
                <c:pt idx="79">
                  <c:v>0.10395633235517776</c:v>
                </c:pt>
                <c:pt idx="80">
                  <c:v>0.10425312813140186</c:v>
                </c:pt>
                <c:pt idx="81">
                  <c:v>0.10705172053990133</c:v>
                </c:pt>
                <c:pt idx="82">
                  <c:v>0.1079414852882539</c:v>
                </c:pt>
                <c:pt idx="83">
                  <c:v>0.10863121731829442</c:v>
                </c:pt>
                <c:pt idx="84">
                  <c:v>0.11326058401385307</c:v>
                </c:pt>
                <c:pt idx="85">
                  <c:v>0.11574699969662229</c:v>
                </c:pt>
                <c:pt idx="86">
                  <c:v>0.11389179914249725</c:v>
                </c:pt>
                <c:pt idx="87">
                  <c:v>0.11281667721341196</c:v>
                </c:pt>
                <c:pt idx="88">
                  <c:v>0.10890323101669486</c:v>
                </c:pt>
                <c:pt idx="89">
                  <c:v>0.10683730370399624</c:v>
                </c:pt>
                <c:pt idx="90">
                  <c:v>0.10629832410484037</c:v>
                </c:pt>
                <c:pt idx="91">
                  <c:v>0.10717937918852879</c:v>
                </c:pt>
                <c:pt idx="92">
                  <c:v>0.10698046753025754</c:v>
                </c:pt>
                <c:pt idx="93">
                  <c:v>0.11260699979230096</c:v>
                </c:pt>
                <c:pt idx="94">
                  <c:v>0.11130122693183116</c:v>
                </c:pt>
                <c:pt idx="95">
                  <c:v>0.11430342305298194</c:v>
                </c:pt>
                <c:pt idx="96">
                  <c:v>0.11363524790723527</c:v>
                </c:pt>
                <c:pt idx="97">
                  <c:v>0.11041561880395061</c:v>
                </c:pt>
                <c:pt idx="98">
                  <c:v>0.10778604580191443</c:v>
                </c:pt>
                <c:pt idx="99">
                  <c:v>0.10747477213428866</c:v>
                </c:pt>
                <c:pt idx="100">
                  <c:v>0.10740490104816902</c:v>
                </c:pt>
                <c:pt idx="101">
                  <c:v>0.11074980891968458</c:v>
                </c:pt>
                <c:pt idx="102">
                  <c:v>0.11923513506298253</c:v>
                </c:pt>
                <c:pt idx="103">
                  <c:v>0.12414799619436136</c:v>
                </c:pt>
                <c:pt idx="104">
                  <c:v>0.12316520853274376</c:v>
                </c:pt>
                <c:pt idx="105">
                  <c:v>0.12502736381619828</c:v>
                </c:pt>
                <c:pt idx="106">
                  <c:v>0.12450276677769403</c:v>
                </c:pt>
                <c:pt idx="107">
                  <c:v>0.12617572356906914</c:v>
                </c:pt>
                <c:pt idx="108">
                  <c:v>0.1260062783817284</c:v>
                </c:pt>
                <c:pt idx="109">
                  <c:v>0.13636041750015393</c:v>
                </c:pt>
                <c:pt idx="110">
                  <c:v>0.13628541067219885</c:v>
                </c:pt>
                <c:pt idx="111">
                  <c:v>0.13547143027529265</c:v>
                </c:pt>
                <c:pt idx="112">
                  <c:v>0.13965117707534672</c:v>
                </c:pt>
                <c:pt idx="113">
                  <c:v>0.13998388653041421</c:v>
                </c:pt>
                <c:pt idx="114">
                  <c:v>0.14155955752015176</c:v>
                </c:pt>
                <c:pt idx="115">
                  <c:v>0.14056477502506443</c:v>
                </c:pt>
                <c:pt idx="116">
                  <c:v>0.13939108012431906</c:v>
                </c:pt>
                <c:pt idx="117">
                  <c:v>0.13923074176272704</c:v>
                </c:pt>
                <c:pt idx="118">
                  <c:v>0.13923074176272704</c:v>
                </c:pt>
              </c:numCache>
            </c:numRef>
          </c:val>
          <c:extLst>
            <c:ext xmlns:c16="http://schemas.microsoft.com/office/drawing/2014/chart" uri="{C3380CC4-5D6E-409C-BE32-E72D297353CC}">
              <c16:uniqueId val="{00000001-1BF4-5243-ABEB-420010659C99}"/>
            </c:ext>
          </c:extLst>
        </c:ser>
        <c:ser>
          <c:idx val="2"/>
          <c:order val="2"/>
          <c:tx>
            <c:strRef>
              <c:f>DataG6!$D$4</c:f>
              <c:strCache>
                <c:ptCount val="1"/>
                <c:pt idx="0">
                  <c:v>Dépenses d'éducation (activités d'enseignement, transports scolaires...)</c:v>
                </c:pt>
              </c:strCache>
            </c:strRef>
          </c:tx>
          <c:spPr>
            <a:solidFill>
              <a:srgbClr val="FF9300"/>
            </a:solidFill>
            <a:ln w="25400">
              <a:noFill/>
            </a:ln>
            <a:effectLst/>
          </c:spPr>
          <c:cat>
            <c:numRef>
              <c:f>DataG6!$A$5:$A$123</c:f>
              <c:numCache>
                <c:formatCode>General</c:formatCode>
                <c:ptCount val="119"/>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pt idx="15">
                  <c:v>1915</c:v>
                </c:pt>
                <c:pt idx="16">
                  <c:v>1916</c:v>
                </c:pt>
                <c:pt idx="17">
                  <c:v>1917</c:v>
                </c:pt>
                <c:pt idx="18">
                  <c:v>1918</c:v>
                </c:pt>
                <c:pt idx="19">
                  <c:v>1919</c:v>
                </c:pt>
                <c:pt idx="20">
                  <c:v>1920</c:v>
                </c:pt>
                <c:pt idx="21">
                  <c:v>1921</c:v>
                </c:pt>
                <c:pt idx="22">
                  <c:v>1922</c:v>
                </c:pt>
                <c:pt idx="23">
                  <c:v>1923</c:v>
                </c:pt>
                <c:pt idx="24">
                  <c:v>1924</c:v>
                </c:pt>
                <c:pt idx="25">
                  <c:v>1925</c:v>
                </c:pt>
                <c:pt idx="26">
                  <c:v>1926</c:v>
                </c:pt>
                <c:pt idx="27">
                  <c:v>1927</c:v>
                </c:pt>
                <c:pt idx="28">
                  <c:v>1928</c:v>
                </c:pt>
                <c:pt idx="29">
                  <c:v>1929</c:v>
                </c:pt>
                <c:pt idx="30">
                  <c:v>1930</c:v>
                </c:pt>
                <c:pt idx="31">
                  <c:v>1931</c:v>
                </c:pt>
                <c:pt idx="32">
                  <c:v>1932</c:v>
                </c:pt>
                <c:pt idx="33">
                  <c:v>1933</c:v>
                </c:pt>
                <c:pt idx="34">
                  <c:v>1934</c:v>
                </c:pt>
                <c:pt idx="35">
                  <c:v>1935</c:v>
                </c:pt>
                <c:pt idx="36">
                  <c:v>1936</c:v>
                </c:pt>
                <c:pt idx="37">
                  <c:v>1937</c:v>
                </c:pt>
                <c:pt idx="38">
                  <c:v>1938</c:v>
                </c:pt>
                <c:pt idx="39">
                  <c:v>1939</c:v>
                </c:pt>
                <c:pt idx="40">
                  <c:v>1940</c:v>
                </c:pt>
                <c:pt idx="41">
                  <c:v>1941</c:v>
                </c:pt>
                <c:pt idx="42">
                  <c:v>1942</c:v>
                </c:pt>
                <c:pt idx="43">
                  <c:v>1943</c:v>
                </c:pt>
                <c:pt idx="44">
                  <c:v>1944</c:v>
                </c:pt>
                <c:pt idx="45">
                  <c:v>1945</c:v>
                </c:pt>
                <c:pt idx="46">
                  <c:v>1946</c:v>
                </c:pt>
                <c:pt idx="47">
                  <c:v>1947</c:v>
                </c:pt>
                <c:pt idx="48">
                  <c:v>1948</c:v>
                </c:pt>
                <c:pt idx="49">
                  <c:v>1949</c:v>
                </c:pt>
                <c:pt idx="50">
                  <c:v>1950</c:v>
                </c:pt>
                <c:pt idx="51">
                  <c:v>1951</c:v>
                </c:pt>
                <c:pt idx="52">
                  <c:v>1952</c:v>
                </c:pt>
                <c:pt idx="53">
                  <c:v>1953</c:v>
                </c:pt>
                <c:pt idx="54">
                  <c:v>1954</c:v>
                </c:pt>
                <c:pt idx="55">
                  <c:v>1955</c:v>
                </c:pt>
                <c:pt idx="56">
                  <c:v>1956</c:v>
                </c:pt>
                <c:pt idx="57">
                  <c:v>1957</c:v>
                </c:pt>
                <c:pt idx="58">
                  <c:v>1958</c:v>
                </c:pt>
                <c:pt idx="59">
                  <c:v>1959</c:v>
                </c:pt>
                <c:pt idx="60">
                  <c:v>1960</c:v>
                </c:pt>
                <c:pt idx="61">
                  <c:v>1961</c:v>
                </c:pt>
                <c:pt idx="62">
                  <c:v>1962</c:v>
                </c:pt>
                <c:pt idx="63">
                  <c:v>1963</c:v>
                </c:pt>
                <c:pt idx="64">
                  <c:v>1964</c:v>
                </c:pt>
                <c:pt idx="65">
                  <c:v>1965</c:v>
                </c:pt>
                <c:pt idx="66">
                  <c:v>1966</c:v>
                </c:pt>
                <c:pt idx="67">
                  <c:v>1967</c:v>
                </c:pt>
                <c:pt idx="68">
                  <c:v>1968</c:v>
                </c:pt>
                <c:pt idx="69">
                  <c:v>1969</c:v>
                </c:pt>
                <c:pt idx="70">
                  <c:v>1970</c:v>
                </c:pt>
                <c:pt idx="71">
                  <c:v>1971</c:v>
                </c:pt>
                <c:pt idx="72">
                  <c:v>1972</c:v>
                </c:pt>
                <c:pt idx="73">
                  <c:v>1973</c:v>
                </c:pt>
                <c:pt idx="74">
                  <c:v>1974</c:v>
                </c:pt>
                <c:pt idx="75">
                  <c:v>1975</c:v>
                </c:pt>
                <c:pt idx="76">
                  <c:v>1976</c:v>
                </c:pt>
                <c:pt idx="77">
                  <c:v>1977</c:v>
                </c:pt>
                <c:pt idx="78">
                  <c:v>1978</c:v>
                </c:pt>
                <c:pt idx="79">
                  <c:v>1979</c:v>
                </c:pt>
                <c:pt idx="80">
                  <c:v>1980</c:v>
                </c:pt>
                <c:pt idx="81">
                  <c:v>1981</c:v>
                </c:pt>
                <c:pt idx="82">
                  <c:v>1982</c:v>
                </c:pt>
                <c:pt idx="83">
                  <c:v>1983</c:v>
                </c:pt>
                <c:pt idx="84">
                  <c:v>1984</c:v>
                </c:pt>
                <c:pt idx="85">
                  <c:v>1985</c:v>
                </c:pt>
                <c:pt idx="86">
                  <c:v>1986</c:v>
                </c:pt>
                <c:pt idx="87">
                  <c:v>1987</c:v>
                </c:pt>
                <c:pt idx="88">
                  <c:v>1988</c:v>
                </c:pt>
                <c:pt idx="89">
                  <c:v>1989</c:v>
                </c:pt>
                <c:pt idx="90">
                  <c:v>1990</c:v>
                </c:pt>
                <c:pt idx="91">
                  <c:v>1991</c:v>
                </c:pt>
                <c:pt idx="92">
                  <c:v>1992</c:v>
                </c:pt>
                <c:pt idx="93">
                  <c:v>1993</c:v>
                </c:pt>
                <c:pt idx="94">
                  <c:v>1994</c:v>
                </c:pt>
                <c:pt idx="95">
                  <c:v>1995</c:v>
                </c:pt>
                <c:pt idx="96">
                  <c:v>1996</c:v>
                </c:pt>
                <c:pt idx="97">
                  <c:v>1997</c:v>
                </c:pt>
                <c:pt idx="98">
                  <c:v>1998</c:v>
                </c:pt>
                <c:pt idx="99">
                  <c:v>1999</c:v>
                </c:pt>
                <c:pt idx="100">
                  <c:v>2000</c:v>
                </c:pt>
                <c:pt idx="101">
                  <c:v>2001</c:v>
                </c:pt>
                <c:pt idx="102">
                  <c:v>2002</c:v>
                </c:pt>
                <c:pt idx="103">
                  <c:v>2003</c:v>
                </c:pt>
                <c:pt idx="104">
                  <c:v>2004</c:v>
                </c:pt>
                <c:pt idx="105">
                  <c:v>2005</c:v>
                </c:pt>
                <c:pt idx="106">
                  <c:v>2006</c:v>
                </c:pt>
                <c:pt idx="107">
                  <c:v>2007</c:v>
                </c:pt>
                <c:pt idx="108">
                  <c:v>2008</c:v>
                </c:pt>
                <c:pt idx="109">
                  <c:v>2009</c:v>
                </c:pt>
                <c:pt idx="110">
                  <c:v>2010</c:v>
                </c:pt>
                <c:pt idx="111">
                  <c:v>2011</c:v>
                </c:pt>
                <c:pt idx="112">
                  <c:v>2012</c:v>
                </c:pt>
                <c:pt idx="113">
                  <c:v>2013</c:v>
                </c:pt>
                <c:pt idx="114">
                  <c:v>2014</c:v>
                </c:pt>
                <c:pt idx="115">
                  <c:v>2015</c:v>
                </c:pt>
                <c:pt idx="116">
                  <c:v>2016</c:v>
                </c:pt>
                <c:pt idx="117">
                  <c:v>2017</c:v>
                </c:pt>
                <c:pt idx="118">
                  <c:v>2018</c:v>
                </c:pt>
              </c:numCache>
            </c:numRef>
          </c:cat>
          <c:val>
            <c:numRef>
              <c:f>DataG6!$D$5:$D$123</c:f>
              <c:numCache>
                <c:formatCode>0.0%</c:formatCode>
                <c:ptCount val="119"/>
                <c:pt idx="0">
                  <c:v>8.4874023136606008E-3</c:v>
                </c:pt>
                <c:pt idx="1">
                  <c:v>8.3396881633745132E-3</c:v>
                </c:pt>
                <c:pt idx="2">
                  <c:v>8.16918468377913E-3</c:v>
                </c:pt>
                <c:pt idx="3">
                  <c:v>8.1491155248174449E-3</c:v>
                </c:pt>
                <c:pt idx="4">
                  <c:v>8.5207020401229187E-3</c:v>
                </c:pt>
                <c:pt idx="5">
                  <c:v>8.8890921966930155E-3</c:v>
                </c:pt>
                <c:pt idx="6">
                  <c:v>8.8155600601623006E-3</c:v>
                </c:pt>
                <c:pt idx="7">
                  <c:v>8.9838309622186346E-3</c:v>
                </c:pt>
                <c:pt idx="8">
                  <c:v>9.5231410624584938E-3</c:v>
                </c:pt>
                <c:pt idx="9">
                  <c:v>9.2473178457508406E-3</c:v>
                </c:pt>
                <c:pt idx="10">
                  <c:v>8.9745573011552546E-3</c:v>
                </c:pt>
                <c:pt idx="11">
                  <c:v>9.1657617574231916E-3</c:v>
                </c:pt>
                <c:pt idx="12">
                  <c:v>9.0952713848658825E-3</c:v>
                </c:pt>
                <c:pt idx="13">
                  <c:v>9.0959041852411368E-3</c:v>
                </c:pt>
                <c:pt idx="14">
                  <c:v>8.9020525141220025E-3</c:v>
                </c:pt>
                <c:pt idx="15">
                  <c:v>8.5785095908165084E-3</c:v>
                </c:pt>
                <c:pt idx="16">
                  <c:v>8.7861825724628567E-3</c:v>
                </c:pt>
                <c:pt idx="17">
                  <c:v>9.366474442079142E-3</c:v>
                </c:pt>
                <c:pt idx="18">
                  <c:v>9.8503959865980824E-3</c:v>
                </c:pt>
                <c:pt idx="19">
                  <c:v>1.036290449162305E-2</c:v>
                </c:pt>
                <c:pt idx="20">
                  <c:v>1.0869255155761325E-2</c:v>
                </c:pt>
                <c:pt idx="21">
                  <c:v>1.214433420879822E-2</c:v>
                </c:pt>
                <c:pt idx="22">
                  <c:v>1.2813048785569436E-2</c:v>
                </c:pt>
                <c:pt idx="23">
                  <c:v>1.2407995481564477E-2</c:v>
                </c:pt>
                <c:pt idx="24">
                  <c:v>1.3504442777479244E-2</c:v>
                </c:pt>
                <c:pt idx="25">
                  <c:v>1.1840503167732035E-2</c:v>
                </c:pt>
                <c:pt idx="26">
                  <c:v>1.0444162221787141E-2</c:v>
                </c:pt>
                <c:pt idx="27">
                  <c:v>1.0124181359940835E-2</c:v>
                </c:pt>
                <c:pt idx="28">
                  <c:v>1.0006226694977359E-2</c:v>
                </c:pt>
                <c:pt idx="29">
                  <c:v>1.0842251403267942E-2</c:v>
                </c:pt>
                <c:pt idx="30">
                  <c:v>1.1950358844784108E-2</c:v>
                </c:pt>
                <c:pt idx="31">
                  <c:v>1.4204301271664128E-2</c:v>
                </c:pt>
                <c:pt idx="32">
                  <c:v>1.4281766874869022E-2</c:v>
                </c:pt>
                <c:pt idx="33">
                  <c:v>1.5574393499107051E-2</c:v>
                </c:pt>
                <c:pt idx="34">
                  <c:v>1.6028134406818498E-2</c:v>
                </c:pt>
                <c:pt idx="35">
                  <c:v>1.8539141299384103E-2</c:v>
                </c:pt>
                <c:pt idx="36">
                  <c:v>1.9475420174034204E-2</c:v>
                </c:pt>
                <c:pt idx="37">
                  <c:v>2.0985818080299323E-2</c:v>
                </c:pt>
                <c:pt idx="38">
                  <c:v>2.2359509032123599E-2</c:v>
                </c:pt>
                <c:pt idx="39">
                  <c:v>2.0820133584327997E-2</c:v>
                </c:pt>
                <c:pt idx="40">
                  <c:v>2.1483954991083E-2</c:v>
                </c:pt>
                <c:pt idx="41">
                  <c:v>2.2325135004858953E-2</c:v>
                </c:pt>
                <c:pt idx="42">
                  <c:v>2.295337752008372E-2</c:v>
                </c:pt>
                <c:pt idx="43">
                  <c:v>2.3694533529201575E-2</c:v>
                </c:pt>
                <c:pt idx="44">
                  <c:v>2.430360439047171E-2</c:v>
                </c:pt>
                <c:pt idx="45">
                  <c:v>2.5183986431155464E-2</c:v>
                </c:pt>
                <c:pt idx="46">
                  <c:v>2.5494859245726122E-2</c:v>
                </c:pt>
                <c:pt idx="47">
                  <c:v>2.6054383017875306E-2</c:v>
                </c:pt>
                <c:pt idx="48">
                  <c:v>2.6668800288859561E-2</c:v>
                </c:pt>
                <c:pt idx="49">
                  <c:v>2.590739702122825E-2</c:v>
                </c:pt>
                <c:pt idx="50">
                  <c:v>2.4937864755500784E-2</c:v>
                </c:pt>
                <c:pt idx="51">
                  <c:v>2.5854549613118633E-2</c:v>
                </c:pt>
                <c:pt idx="52">
                  <c:v>2.7305207488132224E-2</c:v>
                </c:pt>
                <c:pt idx="53">
                  <c:v>2.8868615097232372E-2</c:v>
                </c:pt>
                <c:pt idx="54">
                  <c:v>2.9972898864188434E-2</c:v>
                </c:pt>
                <c:pt idx="55">
                  <c:v>3.1083338471487042E-2</c:v>
                </c:pt>
                <c:pt idx="56">
                  <c:v>3.3799152562715304E-2</c:v>
                </c:pt>
                <c:pt idx="57">
                  <c:v>3.6169608779020507E-2</c:v>
                </c:pt>
                <c:pt idx="58">
                  <c:v>3.9076009594082334E-2</c:v>
                </c:pt>
                <c:pt idx="59">
                  <c:v>4.0597622502326382E-2</c:v>
                </c:pt>
                <c:pt idx="60">
                  <c:v>4.1420247761536848E-2</c:v>
                </c:pt>
                <c:pt idx="61">
                  <c:v>4.4394815855891646E-2</c:v>
                </c:pt>
                <c:pt idx="62">
                  <c:v>4.7361434833791252E-2</c:v>
                </c:pt>
                <c:pt idx="63">
                  <c:v>5.0970533122382429E-2</c:v>
                </c:pt>
                <c:pt idx="64">
                  <c:v>5.3727271075943328E-2</c:v>
                </c:pt>
                <c:pt idx="65">
                  <c:v>5.5500718478061754E-2</c:v>
                </c:pt>
                <c:pt idx="66">
                  <c:v>5.7642770045735849E-2</c:v>
                </c:pt>
                <c:pt idx="67">
                  <c:v>6.0395001954296423E-2</c:v>
                </c:pt>
                <c:pt idx="68">
                  <c:v>6.2745959578912228E-2</c:v>
                </c:pt>
                <c:pt idx="69">
                  <c:v>6.3570302394654304E-2</c:v>
                </c:pt>
                <c:pt idx="70">
                  <c:v>6.3803777727042613E-2</c:v>
                </c:pt>
                <c:pt idx="71">
                  <c:v>6.3476730256034092E-2</c:v>
                </c:pt>
                <c:pt idx="72">
                  <c:v>6.1515427987620157E-2</c:v>
                </c:pt>
                <c:pt idx="73">
                  <c:v>6.0373537506226739E-2</c:v>
                </c:pt>
                <c:pt idx="74">
                  <c:v>6.2808877571608482E-2</c:v>
                </c:pt>
                <c:pt idx="75">
                  <c:v>6.4902426849564113E-2</c:v>
                </c:pt>
                <c:pt idx="76">
                  <c:v>6.4514711264389846E-2</c:v>
                </c:pt>
                <c:pt idx="77">
                  <c:v>6.181395198180404E-2</c:v>
                </c:pt>
                <c:pt idx="78">
                  <c:v>5.993254414888112E-2</c:v>
                </c:pt>
                <c:pt idx="79">
                  <c:v>5.9475381768825726E-2</c:v>
                </c:pt>
                <c:pt idx="80">
                  <c:v>6.0587438529425768E-2</c:v>
                </c:pt>
                <c:pt idx="81">
                  <c:v>6.2835274630242577E-2</c:v>
                </c:pt>
                <c:pt idx="82">
                  <c:v>6.4646954193200934E-2</c:v>
                </c:pt>
                <c:pt idx="83">
                  <c:v>6.5249896859690348E-2</c:v>
                </c:pt>
                <c:pt idx="84">
                  <c:v>6.6157054984218769E-2</c:v>
                </c:pt>
                <c:pt idx="85">
                  <c:v>6.5199228691436115E-2</c:v>
                </c:pt>
                <c:pt idx="86">
                  <c:v>6.3407778811037457E-2</c:v>
                </c:pt>
                <c:pt idx="87">
                  <c:v>6.186191455660256E-2</c:v>
                </c:pt>
                <c:pt idx="88">
                  <c:v>6.1097946891621735E-2</c:v>
                </c:pt>
                <c:pt idx="89">
                  <c:v>6.0555981355695919E-2</c:v>
                </c:pt>
                <c:pt idx="90">
                  <c:v>6.2639939499426964E-2</c:v>
                </c:pt>
                <c:pt idx="91">
                  <c:v>6.6504583777136972E-2</c:v>
                </c:pt>
                <c:pt idx="92">
                  <c:v>7.0904847417260594E-2</c:v>
                </c:pt>
                <c:pt idx="93">
                  <c:v>7.3586889980208209E-2</c:v>
                </c:pt>
                <c:pt idx="94">
                  <c:v>7.4391892748756391E-2</c:v>
                </c:pt>
                <c:pt idx="95">
                  <c:v>7.4306002462163151E-2</c:v>
                </c:pt>
                <c:pt idx="96">
                  <c:v>7.3325142893393494E-2</c:v>
                </c:pt>
                <c:pt idx="97">
                  <c:v>7.3387646893187677E-2</c:v>
                </c:pt>
                <c:pt idx="98">
                  <c:v>7.2278982604107436E-2</c:v>
                </c:pt>
                <c:pt idx="99">
                  <c:v>7.1235504053958759E-2</c:v>
                </c:pt>
                <c:pt idx="100">
                  <c:v>6.9678351822351048E-2</c:v>
                </c:pt>
                <c:pt idx="101">
                  <c:v>6.8870227246207727E-2</c:v>
                </c:pt>
                <c:pt idx="102">
                  <c:v>6.8727895051859611E-2</c:v>
                </c:pt>
                <c:pt idx="103">
                  <c:v>6.7713576120259258E-2</c:v>
                </c:pt>
                <c:pt idx="104">
                  <c:v>6.6658407377422041E-2</c:v>
                </c:pt>
                <c:pt idx="105">
                  <c:v>6.5361823849689221E-2</c:v>
                </c:pt>
                <c:pt idx="106">
                  <c:v>6.4517259632962898E-2</c:v>
                </c:pt>
                <c:pt idx="107">
                  <c:v>6.2577947228697389E-2</c:v>
                </c:pt>
                <c:pt idx="108">
                  <c:v>6.3613037930284444E-2</c:v>
                </c:pt>
                <c:pt idx="109">
                  <c:v>6.8508768260783739E-2</c:v>
                </c:pt>
                <c:pt idx="110">
                  <c:v>6.7161877371453529E-2</c:v>
                </c:pt>
                <c:pt idx="111">
                  <c:v>6.4804775775880369E-2</c:v>
                </c:pt>
                <c:pt idx="112">
                  <c:v>6.4531573712330398E-2</c:v>
                </c:pt>
                <c:pt idx="113">
                  <c:v>6.5183278303076339E-2</c:v>
                </c:pt>
                <c:pt idx="114">
                  <c:v>6.5320767036182656E-2</c:v>
                </c:pt>
                <c:pt idx="115">
                  <c:v>6.4341366497470118E-2</c:v>
                </c:pt>
                <c:pt idx="116">
                  <c:v>6.4055175456023586E-2</c:v>
                </c:pt>
                <c:pt idx="117">
                  <c:v>6.421551381761563E-2</c:v>
                </c:pt>
                <c:pt idx="118">
                  <c:v>6.421551381761563E-2</c:v>
                </c:pt>
              </c:numCache>
            </c:numRef>
          </c:val>
          <c:extLst>
            <c:ext xmlns:c16="http://schemas.microsoft.com/office/drawing/2014/chart" uri="{C3380CC4-5D6E-409C-BE32-E72D297353CC}">
              <c16:uniqueId val="{00000002-1BF4-5243-ABEB-420010659C99}"/>
            </c:ext>
          </c:extLst>
        </c:ser>
        <c:ser>
          <c:idx val="3"/>
          <c:order val="3"/>
          <c:tx>
            <c:strRef>
              <c:f>DataG6!$E$4</c:f>
              <c:strCache>
                <c:ptCount val="1"/>
                <c:pt idx="0">
                  <c:v>Dépenses de consommation collective (défense, ordre et sécurité publics…)</c:v>
                </c:pt>
              </c:strCache>
            </c:strRef>
          </c:tx>
          <c:spPr>
            <a:solidFill>
              <a:srgbClr val="FF0000">
                <a:alpha val="69804"/>
              </a:srgbClr>
            </a:solidFill>
            <a:ln w="25400">
              <a:noFill/>
            </a:ln>
            <a:effectLst/>
          </c:spPr>
          <c:cat>
            <c:numRef>
              <c:f>DataG6!$A$5:$A$123</c:f>
              <c:numCache>
                <c:formatCode>General</c:formatCode>
                <c:ptCount val="119"/>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pt idx="15">
                  <c:v>1915</c:v>
                </c:pt>
                <c:pt idx="16">
                  <c:v>1916</c:v>
                </c:pt>
                <c:pt idx="17">
                  <c:v>1917</c:v>
                </c:pt>
                <c:pt idx="18">
                  <c:v>1918</c:v>
                </c:pt>
                <c:pt idx="19">
                  <c:v>1919</c:v>
                </c:pt>
                <c:pt idx="20">
                  <c:v>1920</c:v>
                </c:pt>
                <c:pt idx="21">
                  <c:v>1921</c:v>
                </c:pt>
                <c:pt idx="22">
                  <c:v>1922</c:v>
                </c:pt>
                <c:pt idx="23">
                  <c:v>1923</c:v>
                </c:pt>
                <c:pt idx="24">
                  <c:v>1924</c:v>
                </c:pt>
                <c:pt idx="25">
                  <c:v>1925</c:v>
                </c:pt>
                <c:pt idx="26">
                  <c:v>1926</c:v>
                </c:pt>
                <c:pt idx="27">
                  <c:v>1927</c:v>
                </c:pt>
                <c:pt idx="28">
                  <c:v>1928</c:v>
                </c:pt>
                <c:pt idx="29">
                  <c:v>1929</c:v>
                </c:pt>
                <c:pt idx="30">
                  <c:v>1930</c:v>
                </c:pt>
                <c:pt idx="31">
                  <c:v>1931</c:v>
                </c:pt>
                <c:pt idx="32">
                  <c:v>1932</c:v>
                </c:pt>
                <c:pt idx="33">
                  <c:v>1933</c:v>
                </c:pt>
                <c:pt idx="34">
                  <c:v>1934</c:v>
                </c:pt>
                <c:pt idx="35">
                  <c:v>1935</c:v>
                </c:pt>
                <c:pt idx="36">
                  <c:v>1936</c:v>
                </c:pt>
                <c:pt idx="37">
                  <c:v>1937</c:v>
                </c:pt>
                <c:pt idx="38">
                  <c:v>1938</c:v>
                </c:pt>
                <c:pt idx="39">
                  <c:v>1939</c:v>
                </c:pt>
                <c:pt idx="40">
                  <c:v>1940</c:v>
                </c:pt>
                <c:pt idx="41">
                  <c:v>1941</c:v>
                </c:pt>
                <c:pt idx="42">
                  <c:v>1942</c:v>
                </c:pt>
                <c:pt idx="43">
                  <c:v>1943</c:v>
                </c:pt>
                <c:pt idx="44">
                  <c:v>1944</c:v>
                </c:pt>
                <c:pt idx="45">
                  <c:v>1945</c:v>
                </c:pt>
                <c:pt idx="46">
                  <c:v>1946</c:v>
                </c:pt>
                <c:pt idx="47">
                  <c:v>1947</c:v>
                </c:pt>
                <c:pt idx="48">
                  <c:v>1948</c:v>
                </c:pt>
                <c:pt idx="49">
                  <c:v>1949</c:v>
                </c:pt>
                <c:pt idx="50">
                  <c:v>1950</c:v>
                </c:pt>
                <c:pt idx="51">
                  <c:v>1951</c:v>
                </c:pt>
                <c:pt idx="52">
                  <c:v>1952</c:v>
                </c:pt>
                <c:pt idx="53">
                  <c:v>1953</c:v>
                </c:pt>
                <c:pt idx="54">
                  <c:v>1954</c:v>
                </c:pt>
                <c:pt idx="55">
                  <c:v>1955</c:v>
                </c:pt>
                <c:pt idx="56">
                  <c:v>1956</c:v>
                </c:pt>
                <c:pt idx="57">
                  <c:v>1957</c:v>
                </c:pt>
                <c:pt idx="58">
                  <c:v>1958</c:v>
                </c:pt>
                <c:pt idx="59">
                  <c:v>1959</c:v>
                </c:pt>
                <c:pt idx="60">
                  <c:v>1960</c:v>
                </c:pt>
                <c:pt idx="61">
                  <c:v>1961</c:v>
                </c:pt>
                <c:pt idx="62">
                  <c:v>1962</c:v>
                </c:pt>
                <c:pt idx="63">
                  <c:v>1963</c:v>
                </c:pt>
                <c:pt idx="64">
                  <c:v>1964</c:v>
                </c:pt>
                <c:pt idx="65">
                  <c:v>1965</c:v>
                </c:pt>
                <c:pt idx="66">
                  <c:v>1966</c:v>
                </c:pt>
                <c:pt idx="67">
                  <c:v>1967</c:v>
                </c:pt>
                <c:pt idx="68">
                  <c:v>1968</c:v>
                </c:pt>
                <c:pt idx="69">
                  <c:v>1969</c:v>
                </c:pt>
                <c:pt idx="70">
                  <c:v>1970</c:v>
                </c:pt>
                <c:pt idx="71">
                  <c:v>1971</c:v>
                </c:pt>
                <c:pt idx="72">
                  <c:v>1972</c:v>
                </c:pt>
                <c:pt idx="73">
                  <c:v>1973</c:v>
                </c:pt>
                <c:pt idx="74">
                  <c:v>1974</c:v>
                </c:pt>
                <c:pt idx="75">
                  <c:v>1975</c:v>
                </c:pt>
                <c:pt idx="76">
                  <c:v>1976</c:v>
                </c:pt>
                <c:pt idx="77">
                  <c:v>1977</c:v>
                </c:pt>
                <c:pt idx="78">
                  <c:v>1978</c:v>
                </c:pt>
                <c:pt idx="79">
                  <c:v>1979</c:v>
                </c:pt>
                <c:pt idx="80">
                  <c:v>1980</c:v>
                </c:pt>
                <c:pt idx="81">
                  <c:v>1981</c:v>
                </c:pt>
                <c:pt idx="82">
                  <c:v>1982</c:v>
                </c:pt>
                <c:pt idx="83">
                  <c:v>1983</c:v>
                </c:pt>
                <c:pt idx="84">
                  <c:v>1984</c:v>
                </c:pt>
                <c:pt idx="85">
                  <c:v>1985</c:v>
                </c:pt>
                <c:pt idx="86">
                  <c:v>1986</c:v>
                </c:pt>
                <c:pt idx="87">
                  <c:v>1987</c:v>
                </c:pt>
                <c:pt idx="88">
                  <c:v>1988</c:v>
                </c:pt>
                <c:pt idx="89">
                  <c:v>1989</c:v>
                </c:pt>
                <c:pt idx="90">
                  <c:v>1990</c:v>
                </c:pt>
                <c:pt idx="91">
                  <c:v>1991</c:v>
                </c:pt>
                <c:pt idx="92">
                  <c:v>1992</c:v>
                </c:pt>
                <c:pt idx="93">
                  <c:v>1993</c:v>
                </c:pt>
                <c:pt idx="94">
                  <c:v>1994</c:v>
                </c:pt>
                <c:pt idx="95">
                  <c:v>1995</c:v>
                </c:pt>
                <c:pt idx="96">
                  <c:v>1996</c:v>
                </c:pt>
                <c:pt idx="97">
                  <c:v>1997</c:v>
                </c:pt>
                <c:pt idx="98">
                  <c:v>1998</c:v>
                </c:pt>
                <c:pt idx="99">
                  <c:v>1999</c:v>
                </c:pt>
                <c:pt idx="100">
                  <c:v>2000</c:v>
                </c:pt>
                <c:pt idx="101">
                  <c:v>2001</c:v>
                </c:pt>
                <c:pt idx="102">
                  <c:v>2002</c:v>
                </c:pt>
                <c:pt idx="103">
                  <c:v>2003</c:v>
                </c:pt>
                <c:pt idx="104">
                  <c:v>2004</c:v>
                </c:pt>
                <c:pt idx="105">
                  <c:v>2005</c:v>
                </c:pt>
                <c:pt idx="106">
                  <c:v>2006</c:v>
                </c:pt>
                <c:pt idx="107">
                  <c:v>2007</c:v>
                </c:pt>
                <c:pt idx="108">
                  <c:v>2008</c:v>
                </c:pt>
                <c:pt idx="109">
                  <c:v>2009</c:v>
                </c:pt>
                <c:pt idx="110">
                  <c:v>2010</c:v>
                </c:pt>
                <c:pt idx="111">
                  <c:v>2011</c:v>
                </c:pt>
                <c:pt idx="112">
                  <c:v>2012</c:v>
                </c:pt>
                <c:pt idx="113">
                  <c:v>2013</c:v>
                </c:pt>
                <c:pt idx="114">
                  <c:v>2014</c:v>
                </c:pt>
                <c:pt idx="115">
                  <c:v>2015</c:v>
                </c:pt>
                <c:pt idx="116">
                  <c:v>2016</c:v>
                </c:pt>
                <c:pt idx="117">
                  <c:v>2017</c:v>
                </c:pt>
                <c:pt idx="118">
                  <c:v>2018</c:v>
                </c:pt>
              </c:numCache>
            </c:numRef>
          </c:cat>
          <c:val>
            <c:numRef>
              <c:f>DataG6!$E$5:$E$123</c:f>
              <c:numCache>
                <c:formatCode>0.0%</c:formatCode>
                <c:ptCount val="119"/>
                <c:pt idx="0">
                  <c:v>2.7483108220722228E-2</c:v>
                </c:pt>
                <c:pt idx="1">
                  <c:v>2.8069913484274241E-2</c:v>
                </c:pt>
                <c:pt idx="2">
                  <c:v>2.8530513183507338E-2</c:v>
                </c:pt>
                <c:pt idx="3">
                  <c:v>2.5300411777376405E-2</c:v>
                </c:pt>
                <c:pt idx="4">
                  <c:v>2.5188318245524935E-2</c:v>
                </c:pt>
                <c:pt idx="5">
                  <c:v>2.3240052039129218E-2</c:v>
                </c:pt>
                <c:pt idx="6">
                  <c:v>2.5262147230092444E-2</c:v>
                </c:pt>
                <c:pt idx="7">
                  <c:v>2.9417998184591808E-2</c:v>
                </c:pt>
                <c:pt idx="8">
                  <c:v>2.7774698676046063E-2</c:v>
                </c:pt>
                <c:pt idx="9">
                  <c:v>2.5296361997642708E-2</c:v>
                </c:pt>
                <c:pt idx="10">
                  <c:v>2.6237282592792056E-2</c:v>
                </c:pt>
                <c:pt idx="11">
                  <c:v>2.703453237247164E-2</c:v>
                </c:pt>
                <c:pt idx="12">
                  <c:v>2.6819930224063215E-2</c:v>
                </c:pt>
                <c:pt idx="13">
                  <c:v>3.044805337039876E-2</c:v>
                </c:pt>
                <c:pt idx="14">
                  <c:v>4.5550064714542947E-2</c:v>
                </c:pt>
                <c:pt idx="15">
                  <c:v>0.15887766686762897</c:v>
                </c:pt>
                <c:pt idx="16">
                  <c:v>0.22011092104884294</c:v>
                </c:pt>
                <c:pt idx="17">
                  <c:v>0.21357314639127711</c:v>
                </c:pt>
                <c:pt idx="18">
                  <c:v>0.20295073289206927</c:v>
                </c:pt>
                <c:pt idx="19">
                  <c:v>6.4326180441653835E-2</c:v>
                </c:pt>
                <c:pt idx="20">
                  <c:v>3.7040832070944565E-2</c:v>
                </c:pt>
                <c:pt idx="21">
                  <c:v>2.9923572660392098E-2</c:v>
                </c:pt>
                <c:pt idx="22">
                  <c:v>2.4280649767207077E-2</c:v>
                </c:pt>
                <c:pt idx="23">
                  <c:v>1.6664830834880302E-2</c:v>
                </c:pt>
                <c:pt idx="24">
                  <c:v>1.6358435956905001E-2</c:v>
                </c:pt>
                <c:pt idx="25">
                  <c:v>1.6462880467914127E-2</c:v>
                </c:pt>
                <c:pt idx="26">
                  <c:v>1.6257603646005817E-2</c:v>
                </c:pt>
                <c:pt idx="27">
                  <c:v>1.7778171221837172E-2</c:v>
                </c:pt>
                <c:pt idx="28">
                  <c:v>2.0939853100196963E-2</c:v>
                </c:pt>
                <c:pt idx="29">
                  <c:v>2.2595986513981241E-2</c:v>
                </c:pt>
                <c:pt idx="30">
                  <c:v>2.8405009148623282E-2</c:v>
                </c:pt>
                <c:pt idx="31">
                  <c:v>3.8079157188145182E-2</c:v>
                </c:pt>
                <c:pt idx="32">
                  <c:v>4.4309162407290305E-2</c:v>
                </c:pt>
                <c:pt idx="33">
                  <c:v>4.3230367956023016E-2</c:v>
                </c:pt>
                <c:pt idx="34">
                  <c:v>4.457988058159093E-2</c:v>
                </c:pt>
                <c:pt idx="35">
                  <c:v>5.1447016336839728E-2</c:v>
                </c:pt>
                <c:pt idx="36">
                  <c:v>5.0916910071292815E-2</c:v>
                </c:pt>
                <c:pt idx="37">
                  <c:v>5.9129697139739597E-2</c:v>
                </c:pt>
                <c:pt idx="38">
                  <c:v>6.2731877489359461E-2</c:v>
                </c:pt>
                <c:pt idx="39">
                  <c:v>0.20085057659359085</c:v>
                </c:pt>
                <c:pt idx="40">
                  <c:v>0.3496750482809759</c:v>
                </c:pt>
                <c:pt idx="41">
                  <c:v>8.7203990946598933E-2</c:v>
                </c:pt>
                <c:pt idx="42">
                  <c:v>6.4067435956099233E-2</c:v>
                </c:pt>
                <c:pt idx="43">
                  <c:v>5.4141044305072543E-2</c:v>
                </c:pt>
                <c:pt idx="44">
                  <c:v>0.21706527715971338</c:v>
                </c:pt>
                <c:pt idx="45">
                  <c:v>0.14020822203701347</c:v>
                </c:pt>
                <c:pt idx="46">
                  <c:v>8.092492600323653E-2</c:v>
                </c:pt>
                <c:pt idx="47">
                  <c:v>8.092492600323653E-2</c:v>
                </c:pt>
                <c:pt idx="48">
                  <c:v>8.092492600323653E-2</c:v>
                </c:pt>
                <c:pt idx="49">
                  <c:v>8.092492600323653E-2</c:v>
                </c:pt>
                <c:pt idx="50">
                  <c:v>8.2978571780513793E-2</c:v>
                </c:pt>
                <c:pt idx="51">
                  <c:v>8.2239277388040793E-2</c:v>
                </c:pt>
                <c:pt idx="52">
                  <c:v>8.8520984364163904E-2</c:v>
                </c:pt>
                <c:pt idx="53">
                  <c:v>9.1005291481512499E-2</c:v>
                </c:pt>
                <c:pt idx="54">
                  <c:v>8.635456570186939E-2</c:v>
                </c:pt>
                <c:pt idx="55">
                  <c:v>8.2135067225755629E-2</c:v>
                </c:pt>
                <c:pt idx="56">
                  <c:v>8.7024079890270487E-2</c:v>
                </c:pt>
                <c:pt idx="57">
                  <c:v>8.4320893451530307E-2</c:v>
                </c:pt>
                <c:pt idx="58">
                  <c:v>8.1422084947830486E-2</c:v>
                </c:pt>
                <c:pt idx="59">
                  <c:v>8.2158459655335914E-2</c:v>
                </c:pt>
                <c:pt idx="60">
                  <c:v>7.7898986898713204E-2</c:v>
                </c:pt>
                <c:pt idx="61">
                  <c:v>7.854579284468885E-2</c:v>
                </c:pt>
                <c:pt idx="62">
                  <c:v>8.0294131844179453E-2</c:v>
                </c:pt>
                <c:pt idx="63">
                  <c:v>8.1502256577140261E-2</c:v>
                </c:pt>
                <c:pt idx="64">
                  <c:v>7.9622646611020545E-2</c:v>
                </c:pt>
                <c:pt idx="65">
                  <c:v>7.875336479161088E-2</c:v>
                </c:pt>
                <c:pt idx="66">
                  <c:v>7.8300335778593494E-2</c:v>
                </c:pt>
                <c:pt idx="67">
                  <c:v>7.8951333227862852E-2</c:v>
                </c:pt>
                <c:pt idx="68">
                  <c:v>8.2746801593951133E-2</c:v>
                </c:pt>
                <c:pt idx="69">
                  <c:v>8.2194528235868772E-2</c:v>
                </c:pt>
                <c:pt idx="70">
                  <c:v>8.3193246447689898E-2</c:v>
                </c:pt>
                <c:pt idx="71">
                  <c:v>8.4458083068899417E-2</c:v>
                </c:pt>
                <c:pt idx="72">
                  <c:v>8.4518626244377268E-2</c:v>
                </c:pt>
                <c:pt idx="73">
                  <c:v>8.4208132964149668E-2</c:v>
                </c:pt>
                <c:pt idx="74">
                  <c:v>8.6905598772354917E-2</c:v>
                </c:pt>
                <c:pt idx="75">
                  <c:v>9.3331304973788942E-2</c:v>
                </c:pt>
                <c:pt idx="76">
                  <c:v>9.5689362807853923E-2</c:v>
                </c:pt>
                <c:pt idx="77">
                  <c:v>9.7721857455517924E-2</c:v>
                </c:pt>
                <c:pt idx="78">
                  <c:v>9.7013846066824061E-2</c:v>
                </c:pt>
                <c:pt idx="79">
                  <c:v>9.667051672235985E-2</c:v>
                </c:pt>
                <c:pt idx="80">
                  <c:v>0.10050584696288509</c:v>
                </c:pt>
                <c:pt idx="81">
                  <c:v>0.10444865174620359</c:v>
                </c:pt>
                <c:pt idx="82">
                  <c:v>0.10685520503454451</c:v>
                </c:pt>
                <c:pt idx="83">
                  <c:v>0.10949860766638403</c:v>
                </c:pt>
                <c:pt idx="84">
                  <c:v>0.11029275263896134</c:v>
                </c:pt>
                <c:pt idx="85">
                  <c:v>0.11006678414830529</c:v>
                </c:pt>
                <c:pt idx="86">
                  <c:v>0.10808021388694979</c:v>
                </c:pt>
                <c:pt idx="87">
                  <c:v>0.10663752776946922</c:v>
                </c:pt>
                <c:pt idx="88">
                  <c:v>0.10511483841537848</c:v>
                </c:pt>
                <c:pt idx="89">
                  <c:v>0.10025158853019454</c:v>
                </c:pt>
                <c:pt idx="90">
                  <c:v>9.8786114749600376E-2</c:v>
                </c:pt>
                <c:pt idx="91">
                  <c:v>0.10163708795140942</c:v>
                </c:pt>
                <c:pt idx="92">
                  <c:v>0.1037009228965585</c:v>
                </c:pt>
                <c:pt idx="93">
                  <c:v>0.11039769030499806</c:v>
                </c:pt>
                <c:pt idx="94">
                  <c:v>0.10804640656365294</c:v>
                </c:pt>
                <c:pt idx="95">
                  <c:v>0.10443712837029168</c:v>
                </c:pt>
                <c:pt idx="96">
                  <c:v>0.10710417302401593</c:v>
                </c:pt>
                <c:pt idx="97">
                  <c:v>0.10751490608106841</c:v>
                </c:pt>
                <c:pt idx="98">
                  <c:v>0.10058474754628978</c:v>
                </c:pt>
                <c:pt idx="99">
                  <c:v>9.9968178354472317E-2</c:v>
                </c:pt>
                <c:pt idx="100">
                  <c:v>9.8201003182267904E-2</c:v>
                </c:pt>
                <c:pt idx="101">
                  <c:v>9.6007272402366436E-2</c:v>
                </c:pt>
                <c:pt idx="102">
                  <c:v>9.7288756033532958E-2</c:v>
                </c:pt>
                <c:pt idx="103">
                  <c:v>9.7132622381416289E-2</c:v>
                </c:pt>
                <c:pt idx="104">
                  <c:v>9.6956903436116737E-2</c:v>
                </c:pt>
                <c:pt idx="105">
                  <c:v>9.6305296164222981E-2</c:v>
                </c:pt>
                <c:pt idx="106">
                  <c:v>9.4739397470952141E-2</c:v>
                </c:pt>
                <c:pt idx="107">
                  <c:v>9.2597943425057685E-2</c:v>
                </c:pt>
                <c:pt idx="108">
                  <c:v>9.3373229419590933E-2</c:v>
                </c:pt>
                <c:pt idx="109">
                  <c:v>0.10157419139219029</c:v>
                </c:pt>
                <c:pt idx="110">
                  <c:v>9.9910830893444644E-2</c:v>
                </c:pt>
                <c:pt idx="111">
                  <c:v>9.9068772282015674E-2</c:v>
                </c:pt>
                <c:pt idx="112">
                  <c:v>0.10178366425697316</c:v>
                </c:pt>
                <c:pt idx="113">
                  <c:v>0.10256574597688435</c:v>
                </c:pt>
                <c:pt idx="114">
                  <c:v>0.10124958518226378</c:v>
                </c:pt>
                <c:pt idx="115">
                  <c:v>9.8958822577063385E-2</c:v>
                </c:pt>
                <c:pt idx="116">
                  <c:v>9.8293940693365375E-2</c:v>
                </c:pt>
                <c:pt idx="117">
                  <c:v>9.8293940693365389E-2</c:v>
                </c:pt>
                <c:pt idx="118">
                  <c:v>9.8293940693365375E-2</c:v>
                </c:pt>
              </c:numCache>
            </c:numRef>
          </c:val>
          <c:extLst>
            <c:ext xmlns:c16="http://schemas.microsoft.com/office/drawing/2014/chart" uri="{C3380CC4-5D6E-409C-BE32-E72D297353CC}">
              <c16:uniqueId val="{00000003-1BF4-5243-ABEB-420010659C99}"/>
            </c:ext>
          </c:extLst>
        </c:ser>
        <c:dLbls>
          <c:showLegendKey val="0"/>
          <c:showVal val="0"/>
          <c:showCatName val="0"/>
          <c:showSerName val="0"/>
          <c:showPercent val="0"/>
          <c:showBubbleSize val="0"/>
        </c:dLbls>
        <c:axId val="548354320"/>
        <c:axId val="558909936"/>
      </c:areaChart>
      <c:dateAx>
        <c:axId val="548354320"/>
        <c:scaling>
          <c:orientation val="minMax"/>
        </c:scaling>
        <c:delete val="0"/>
        <c:axPos val="b"/>
        <c:numFmt formatCode="General" sourceLinked="0"/>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558909936"/>
        <c:crosses val="autoZero"/>
        <c:auto val="0"/>
        <c:lblOffset val="100"/>
        <c:baseTimeUnit val="days"/>
        <c:majorUnit val="10"/>
        <c:majorTimeUnit val="days"/>
        <c:minorUnit val="10"/>
      </c:dateAx>
      <c:valAx>
        <c:axId val="558909936"/>
        <c:scaling>
          <c:orientation val="minMax"/>
        </c:scaling>
        <c:delete val="0"/>
        <c:axPos val="l"/>
        <c:majorGridlines>
          <c:spPr>
            <a:ln w="9525" cap="flat" cmpd="sng" algn="ctr">
              <a:solidFill>
                <a:schemeClr val="accent5">
                  <a:lumMod val="20000"/>
                  <a:lumOff val="80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r>
                  <a:rPr lang="fr-FR" sz="1200">
                    <a:solidFill>
                      <a:schemeClr val="tx1"/>
                    </a:solidFill>
                    <a:latin typeface="Arial" panose="020B0604020202020204" pitchFamily="34" charset="0"/>
                    <a:cs typeface="Arial" panose="020B0604020202020204" pitchFamily="34" charset="0"/>
                  </a:rPr>
                  <a:t>En pourcentage du</a:t>
                </a:r>
                <a:r>
                  <a:rPr lang="fr-FR" sz="1200" baseline="0">
                    <a:solidFill>
                      <a:schemeClr val="tx1"/>
                    </a:solidFill>
                    <a:latin typeface="Arial" panose="020B0604020202020204" pitchFamily="34" charset="0"/>
                    <a:cs typeface="Arial" panose="020B0604020202020204" pitchFamily="34" charset="0"/>
                  </a:rPr>
                  <a:t> revenu national</a:t>
                </a:r>
                <a:r>
                  <a:rPr lang="fr-FR" sz="1200">
                    <a:solidFill>
                      <a:schemeClr val="tx1"/>
                    </a:solidFill>
                    <a:latin typeface="Arial" panose="020B0604020202020204" pitchFamily="34" charset="0"/>
                    <a:cs typeface="Arial" panose="020B0604020202020204" pitchFamily="34" charset="0"/>
                  </a:rPr>
                  <a:t> </a:t>
                </a:r>
              </a:p>
            </c:rich>
          </c:tx>
          <c:layout>
            <c:manualLayout>
              <c:xMode val="edge"/>
              <c:yMode val="edge"/>
              <c:x val="7.6336165203339046E-3"/>
              <c:y val="0.14956993019802584"/>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548354320"/>
        <c:crosses val="autoZero"/>
        <c:crossBetween val="midCat"/>
      </c:valAx>
      <c:spPr>
        <a:noFill/>
        <a:ln>
          <a:noFill/>
        </a:ln>
        <a:effectLst/>
      </c:spPr>
    </c:plotArea>
    <c:legend>
      <c:legendPos val="b"/>
      <c:layout>
        <c:manualLayout>
          <c:xMode val="edge"/>
          <c:yMode val="edge"/>
          <c:x val="2.9462647342812294E-2"/>
          <c:y val="0.65228771522880458"/>
          <c:w val="0.95470787262680656"/>
          <c:h val="0.11684643862730155"/>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legend>
    <c:plotVisOnly val="1"/>
    <c:dispBlanksAs val="zero"/>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fr-FR"/>
    </a:p>
  </c:txPr>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tx1"/>
                </a:solidFill>
                <a:latin typeface="Arial" panose="020B0604020202020204" pitchFamily="34" charset="0"/>
                <a:ea typeface="+mn-ea"/>
                <a:cs typeface="Arial" panose="020B0604020202020204" pitchFamily="34" charset="0"/>
              </a:defRPr>
            </a:pPr>
            <a:r>
              <a:rPr lang="fr-FR" sz="1800" b="1" i="0" u="none" strike="noStrike" kern="1200" spc="0" baseline="0">
                <a:solidFill>
                  <a:schemeClr val="tx1"/>
                </a:solidFill>
                <a:latin typeface="Arial" panose="020B0604020202020204" pitchFamily="34" charset="0"/>
                <a:cs typeface="Arial" panose="020B0604020202020204" pitchFamily="34" charset="0"/>
              </a:rPr>
              <a:t>Taux supérieur de l'impôt sur le revenu</a:t>
            </a:r>
            <a:endParaRPr lang="en-US" sz="1800" b="1" i="0" u="none" strike="noStrike" kern="1200" spc="0" baseline="0">
              <a:solidFill>
                <a:schemeClr val="tx1"/>
              </a:solidFill>
              <a:latin typeface="Arial" panose="020B0604020202020204" pitchFamily="34" charset="0"/>
              <a:cs typeface="Arial" panose="020B0604020202020204" pitchFamily="34" charset="0"/>
            </a:endParaRPr>
          </a:p>
        </c:rich>
      </c:tx>
      <c:layout>
        <c:manualLayout>
          <c:xMode val="edge"/>
          <c:yMode val="edge"/>
          <c:x val="0.28726505972007099"/>
          <c:y val="3.1254775390389712E-2"/>
        </c:manualLayout>
      </c:layout>
      <c:overlay val="0"/>
      <c:spPr>
        <a:noFill/>
        <a:ln>
          <a:noFill/>
        </a:ln>
        <a:effectLst/>
      </c:spPr>
      <c:txPr>
        <a:bodyPr rot="0" spcFirstLastPara="1" vertOverflow="ellipsis" vert="horz" wrap="square" anchor="ctr" anchorCtr="1"/>
        <a:lstStyle/>
        <a:p>
          <a:pPr>
            <a:defRPr sz="1800" b="1" i="0" u="none" strike="noStrike" kern="1200" spc="0" baseline="0">
              <a:solidFill>
                <a:schemeClr val="tx1"/>
              </a:solidFill>
              <a:latin typeface="Arial" panose="020B0604020202020204" pitchFamily="34" charset="0"/>
              <a:ea typeface="+mn-ea"/>
              <a:cs typeface="Arial" panose="020B0604020202020204" pitchFamily="34" charset="0"/>
            </a:defRPr>
          </a:pPr>
          <a:endParaRPr lang="fr-FR"/>
        </a:p>
      </c:txPr>
    </c:title>
    <c:autoTitleDeleted val="0"/>
    <c:plotArea>
      <c:layout>
        <c:manualLayout>
          <c:layoutTarget val="inner"/>
          <c:xMode val="edge"/>
          <c:yMode val="edge"/>
          <c:x val="0.1316796967675728"/>
          <c:y val="0.13063636336632389"/>
          <c:w val="0.83770956295375221"/>
          <c:h val="0.59050839693094426"/>
        </c:manualLayout>
      </c:layout>
      <c:lineChart>
        <c:grouping val="standard"/>
        <c:varyColors val="0"/>
        <c:ser>
          <c:idx val="0"/>
          <c:order val="0"/>
          <c:tx>
            <c:v>États-Unis</c:v>
          </c:tx>
          <c:spPr>
            <a:ln w="28575" cap="rnd">
              <a:solidFill>
                <a:srgbClr val="92D050"/>
              </a:solidFill>
              <a:round/>
            </a:ln>
            <a:effectLst/>
          </c:spPr>
          <c:marker>
            <c:symbol val="none"/>
          </c:marker>
          <c:cat>
            <c:numRef>
              <c:f>DataG7!$A$6:$A$126</c:f>
              <c:numCache>
                <c:formatCode>General</c:formatCode>
                <c:ptCount val="121"/>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pt idx="15">
                  <c:v>1915</c:v>
                </c:pt>
                <c:pt idx="16">
                  <c:v>1916</c:v>
                </c:pt>
                <c:pt idx="17">
                  <c:v>1917</c:v>
                </c:pt>
                <c:pt idx="18">
                  <c:v>1918</c:v>
                </c:pt>
                <c:pt idx="19">
                  <c:v>1919</c:v>
                </c:pt>
                <c:pt idx="20">
                  <c:v>1920</c:v>
                </c:pt>
                <c:pt idx="21">
                  <c:v>1921</c:v>
                </c:pt>
                <c:pt idx="22">
                  <c:v>1922</c:v>
                </c:pt>
                <c:pt idx="23">
                  <c:v>1923</c:v>
                </c:pt>
                <c:pt idx="24">
                  <c:v>1924</c:v>
                </c:pt>
                <c:pt idx="25">
                  <c:v>1925</c:v>
                </c:pt>
                <c:pt idx="26">
                  <c:v>1926</c:v>
                </c:pt>
                <c:pt idx="27">
                  <c:v>1927</c:v>
                </c:pt>
                <c:pt idx="28">
                  <c:v>1928</c:v>
                </c:pt>
                <c:pt idx="29">
                  <c:v>1929</c:v>
                </c:pt>
                <c:pt idx="30">
                  <c:v>1930</c:v>
                </c:pt>
                <c:pt idx="31">
                  <c:v>1931</c:v>
                </c:pt>
                <c:pt idx="32">
                  <c:v>1932</c:v>
                </c:pt>
                <c:pt idx="33">
                  <c:v>1933</c:v>
                </c:pt>
                <c:pt idx="34">
                  <c:v>1934</c:v>
                </c:pt>
                <c:pt idx="35">
                  <c:v>1935</c:v>
                </c:pt>
                <c:pt idx="36">
                  <c:v>1936</c:v>
                </c:pt>
                <c:pt idx="37">
                  <c:v>1937</c:v>
                </c:pt>
                <c:pt idx="38">
                  <c:v>1938</c:v>
                </c:pt>
                <c:pt idx="39">
                  <c:v>1939</c:v>
                </c:pt>
                <c:pt idx="40">
                  <c:v>1940</c:v>
                </c:pt>
                <c:pt idx="41">
                  <c:v>1941</c:v>
                </c:pt>
                <c:pt idx="42">
                  <c:v>1942</c:v>
                </c:pt>
                <c:pt idx="43">
                  <c:v>1943</c:v>
                </c:pt>
                <c:pt idx="44">
                  <c:v>1944</c:v>
                </c:pt>
                <c:pt idx="45">
                  <c:v>1945</c:v>
                </c:pt>
                <c:pt idx="46">
                  <c:v>1946</c:v>
                </c:pt>
                <c:pt idx="47">
                  <c:v>1947</c:v>
                </c:pt>
                <c:pt idx="48">
                  <c:v>1948</c:v>
                </c:pt>
                <c:pt idx="49">
                  <c:v>1949</c:v>
                </c:pt>
                <c:pt idx="50">
                  <c:v>1950</c:v>
                </c:pt>
                <c:pt idx="51">
                  <c:v>1951</c:v>
                </c:pt>
                <c:pt idx="52">
                  <c:v>1952</c:v>
                </c:pt>
                <c:pt idx="53">
                  <c:v>1953</c:v>
                </c:pt>
                <c:pt idx="54">
                  <c:v>1954</c:v>
                </c:pt>
                <c:pt idx="55">
                  <c:v>1955</c:v>
                </c:pt>
                <c:pt idx="56">
                  <c:v>1956</c:v>
                </c:pt>
                <c:pt idx="57">
                  <c:v>1957</c:v>
                </c:pt>
                <c:pt idx="58">
                  <c:v>1958</c:v>
                </c:pt>
                <c:pt idx="59">
                  <c:v>1959</c:v>
                </c:pt>
                <c:pt idx="60">
                  <c:v>1960</c:v>
                </c:pt>
                <c:pt idx="61">
                  <c:v>1961</c:v>
                </c:pt>
                <c:pt idx="62">
                  <c:v>1962</c:v>
                </c:pt>
                <c:pt idx="63">
                  <c:v>1963</c:v>
                </c:pt>
                <c:pt idx="64">
                  <c:v>1964</c:v>
                </c:pt>
                <c:pt idx="65">
                  <c:v>1965</c:v>
                </c:pt>
                <c:pt idx="66">
                  <c:v>1966</c:v>
                </c:pt>
                <c:pt idx="67">
                  <c:v>1967</c:v>
                </c:pt>
                <c:pt idx="68">
                  <c:v>1968</c:v>
                </c:pt>
                <c:pt idx="69">
                  <c:v>1969</c:v>
                </c:pt>
                <c:pt idx="70">
                  <c:v>1970</c:v>
                </c:pt>
                <c:pt idx="71">
                  <c:v>1971</c:v>
                </c:pt>
                <c:pt idx="72">
                  <c:v>1972</c:v>
                </c:pt>
                <c:pt idx="73">
                  <c:v>1973</c:v>
                </c:pt>
                <c:pt idx="74">
                  <c:v>1974</c:v>
                </c:pt>
                <c:pt idx="75">
                  <c:v>1975</c:v>
                </c:pt>
                <c:pt idx="76">
                  <c:v>1976</c:v>
                </c:pt>
                <c:pt idx="77">
                  <c:v>1977</c:v>
                </c:pt>
                <c:pt idx="78">
                  <c:v>1978</c:v>
                </c:pt>
                <c:pt idx="79">
                  <c:v>1979</c:v>
                </c:pt>
                <c:pt idx="80">
                  <c:v>1980</c:v>
                </c:pt>
                <c:pt idx="81">
                  <c:v>1981</c:v>
                </c:pt>
                <c:pt idx="82">
                  <c:v>1982</c:v>
                </c:pt>
                <c:pt idx="83">
                  <c:v>1983</c:v>
                </c:pt>
                <c:pt idx="84">
                  <c:v>1984</c:v>
                </c:pt>
                <c:pt idx="85">
                  <c:v>1985</c:v>
                </c:pt>
                <c:pt idx="86">
                  <c:v>1986</c:v>
                </c:pt>
                <c:pt idx="87">
                  <c:v>1987</c:v>
                </c:pt>
                <c:pt idx="88">
                  <c:v>1988</c:v>
                </c:pt>
                <c:pt idx="89">
                  <c:v>1989</c:v>
                </c:pt>
                <c:pt idx="90">
                  <c:v>1990</c:v>
                </c:pt>
                <c:pt idx="91">
                  <c:v>1991</c:v>
                </c:pt>
                <c:pt idx="92">
                  <c:v>1992</c:v>
                </c:pt>
                <c:pt idx="93">
                  <c:v>1993</c:v>
                </c:pt>
                <c:pt idx="94">
                  <c:v>1994</c:v>
                </c:pt>
                <c:pt idx="95">
                  <c:v>1995</c:v>
                </c:pt>
                <c:pt idx="96">
                  <c:v>1996</c:v>
                </c:pt>
                <c:pt idx="97">
                  <c:v>1997</c:v>
                </c:pt>
                <c:pt idx="98">
                  <c:v>1998</c:v>
                </c:pt>
                <c:pt idx="99">
                  <c:v>1999</c:v>
                </c:pt>
                <c:pt idx="100">
                  <c:v>2000</c:v>
                </c:pt>
                <c:pt idx="101">
                  <c:v>2001</c:v>
                </c:pt>
                <c:pt idx="102">
                  <c:v>2002</c:v>
                </c:pt>
                <c:pt idx="103">
                  <c:v>2003</c:v>
                </c:pt>
                <c:pt idx="104">
                  <c:v>2004</c:v>
                </c:pt>
                <c:pt idx="105">
                  <c:v>2005</c:v>
                </c:pt>
                <c:pt idx="106">
                  <c:v>2006</c:v>
                </c:pt>
                <c:pt idx="107">
                  <c:v>2007</c:v>
                </c:pt>
                <c:pt idx="108">
                  <c:v>2008</c:v>
                </c:pt>
                <c:pt idx="109">
                  <c:v>2009</c:v>
                </c:pt>
                <c:pt idx="110">
                  <c:v>2010</c:v>
                </c:pt>
                <c:pt idx="111">
                  <c:v>2011</c:v>
                </c:pt>
                <c:pt idx="112">
                  <c:v>2012</c:v>
                </c:pt>
                <c:pt idx="113">
                  <c:v>2013</c:v>
                </c:pt>
                <c:pt idx="114">
                  <c:v>2014</c:v>
                </c:pt>
                <c:pt idx="115">
                  <c:v>2015</c:v>
                </c:pt>
                <c:pt idx="116">
                  <c:v>2016</c:v>
                </c:pt>
                <c:pt idx="117">
                  <c:v>2017</c:v>
                </c:pt>
                <c:pt idx="118">
                  <c:v>2018</c:v>
                </c:pt>
                <c:pt idx="119">
                  <c:v>2019</c:v>
                </c:pt>
                <c:pt idx="120">
                  <c:v>2020</c:v>
                </c:pt>
              </c:numCache>
            </c:numRef>
          </c:cat>
          <c:val>
            <c:numRef>
              <c:f>DataG7!$B$6:$B$126</c:f>
              <c:numCache>
                <c:formatCode>0%</c:formatCode>
                <c:ptCount val="121"/>
                <c:pt idx="0">
                  <c:v>0</c:v>
                </c:pt>
                <c:pt idx="1">
                  <c:v>0</c:v>
                </c:pt>
                <c:pt idx="2">
                  <c:v>0</c:v>
                </c:pt>
                <c:pt idx="3">
                  <c:v>0</c:v>
                </c:pt>
                <c:pt idx="4">
                  <c:v>0</c:v>
                </c:pt>
                <c:pt idx="5">
                  <c:v>0</c:v>
                </c:pt>
                <c:pt idx="6">
                  <c:v>0</c:v>
                </c:pt>
                <c:pt idx="7">
                  <c:v>0</c:v>
                </c:pt>
                <c:pt idx="8">
                  <c:v>0</c:v>
                </c:pt>
                <c:pt idx="9">
                  <c:v>0</c:v>
                </c:pt>
                <c:pt idx="10">
                  <c:v>0</c:v>
                </c:pt>
                <c:pt idx="11">
                  <c:v>0</c:v>
                </c:pt>
                <c:pt idx="12">
                  <c:v>0</c:v>
                </c:pt>
                <c:pt idx="13">
                  <c:v>7.0000000000000007E-2</c:v>
                </c:pt>
                <c:pt idx="14">
                  <c:v>7.0000000000000007E-2</c:v>
                </c:pt>
                <c:pt idx="15">
                  <c:v>7.0000000000000007E-2</c:v>
                </c:pt>
                <c:pt idx="16">
                  <c:v>0.15</c:v>
                </c:pt>
                <c:pt idx="17">
                  <c:v>0.67</c:v>
                </c:pt>
                <c:pt idx="18">
                  <c:v>0.77</c:v>
                </c:pt>
                <c:pt idx="19">
                  <c:v>0.73</c:v>
                </c:pt>
                <c:pt idx="20">
                  <c:v>0.73</c:v>
                </c:pt>
                <c:pt idx="21">
                  <c:v>0.73</c:v>
                </c:pt>
                <c:pt idx="22">
                  <c:v>0.57999999999999996</c:v>
                </c:pt>
                <c:pt idx="23">
                  <c:v>0.435</c:v>
                </c:pt>
                <c:pt idx="24">
                  <c:v>0.46</c:v>
                </c:pt>
                <c:pt idx="25">
                  <c:v>0.25</c:v>
                </c:pt>
                <c:pt idx="26">
                  <c:v>0.25</c:v>
                </c:pt>
                <c:pt idx="27">
                  <c:v>0.25</c:v>
                </c:pt>
                <c:pt idx="28">
                  <c:v>0.25</c:v>
                </c:pt>
                <c:pt idx="29">
                  <c:v>0.24</c:v>
                </c:pt>
                <c:pt idx="30">
                  <c:v>0.25</c:v>
                </c:pt>
                <c:pt idx="31">
                  <c:v>0.25</c:v>
                </c:pt>
                <c:pt idx="32">
                  <c:v>0.63</c:v>
                </c:pt>
                <c:pt idx="33">
                  <c:v>0.63</c:v>
                </c:pt>
                <c:pt idx="34">
                  <c:v>0.63</c:v>
                </c:pt>
                <c:pt idx="35">
                  <c:v>0.63</c:v>
                </c:pt>
                <c:pt idx="36">
                  <c:v>0.79</c:v>
                </c:pt>
                <c:pt idx="37">
                  <c:v>0.79</c:v>
                </c:pt>
                <c:pt idx="38">
                  <c:v>0.79</c:v>
                </c:pt>
                <c:pt idx="39">
                  <c:v>0.79</c:v>
                </c:pt>
                <c:pt idx="40">
                  <c:v>0.81100000000000005</c:v>
                </c:pt>
                <c:pt idx="41">
                  <c:v>0.81</c:v>
                </c:pt>
                <c:pt idx="42">
                  <c:v>0.88</c:v>
                </c:pt>
                <c:pt idx="43">
                  <c:v>0.88</c:v>
                </c:pt>
                <c:pt idx="44">
                  <c:v>0.94</c:v>
                </c:pt>
                <c:pt idx="45">
                  <c:v>0.94</c:v>
                </c:pt>
                <c:pt idx="46">
                  <c:v>0.86450000000000005</c:v>
                </c:pt>
                <c:pt idx="47">
                  <c:v>0.86450000000000005</c:v>
                </c:pt>
                <c:pt idx="48">
                  <c:v>0.82130000000000003</c:v>
                </c:pt>
                <c:pt idx="49">
                  <c:v>0.82130000000000003</c:v>
                </c:pt>
                <c:pt idx="50">
                  <c:v>0.84360000000000002</c:v>
                </c:pt>
                <c:pt idx="51">
                  <c:v>0.91</c:v>
                </c:pt>
                <c:pt idx="52">
                  <c:v>0.92</c:v>
                </c:pt>
                <c:pt idx="53">
                  <c:v>0.92</c:v>
                </c:pt>
                <c:pt idx="54">
                  <c:v>0.91</c:v>
                </c:pt>
                <c:pt idx="55">
                  <c:v>0.91</c:v>
                </c:pt>
                <c:pt idx="56">
                  <c:v>0.91</c:v>
                </c:pt>
                <c:pt idx="57">
                  <c:v>0.91</c:v>
                </c:pt>
                <c:pt idx="58">
                  <c:v>0.91</c:v>
                </c:pt>
                <c:pt idx="59">
                  <c:v>0.91</c:v>
                </c:pt>
                <c:pt idx="60">
                  <c:v>0.91</c:v>
                </c:pt>
                <c:pt idx="61">
                  <c:v>0.91</c:v>
                </c:pt>
                <c:pt idx="62">
                  <c:v>0.91</c:v>
                </c:pt>
                <c:pt idx="63">
                  <c:v>0.91</c:v>
                </c:pt>
                <c:pt idx="64">
                  <c:v>0.77</c:v>
                </c:pt>
                <c:pt idx="65">
                  <c:v>0.7</c:v>
                </c:pt>
                <c:pt idx="66">
                  <c:v>0.7</c:v>
                </c:pt>
                <c:pt idx="67">
                  <c:v>0.7</c:v>
                </c:pt>
                <c:pt idx="68">
                  <c:v>0.75249999999999995</c:v>
                </c:pt>
                <c:pt idx="69">
                  <c:v>0.77</c:v>
                </c:pt>
                <c:pt idx="70">
                  <c:v>0.71750000000000003</c:v>
                </c:pt>
                <c:pt idx="71">
                  <c:v>0.7</c:v>
                </c:pt>
                <c:pt idx="72">
                  <c:v>0.7</c:v>
                </c:pt>
                <c:pt idx="73">
                  <c:v>0.7</c:v>
                </c:pt>
                <c:pt idx="74">
                  <c:v>0.7</c:v>
                </c:pt>
                <c:pt idx="75">
                  <c:v>0.7</c:v>
                </c:pt>
                <c:pt idx="76">
                  <c:v>0.7</c:v>
                </c:pt>
                <c:pt idx="77">
                  <c:v>0.7</c:v>
                </c:pt>
                <c:pt idx="78">
                  <c:v>0.7</c:v>
                </c:pt>
                <c:pt idx="79">
                  <c:v>0.7</c:v>
                </c:pt>
                <c:pt idx="80">
                  <c:v>0.7</c:v>
                </c:pt>
                <c:pt idx="81">
                  <c:v>0.69130000000000003</c:v>
                </c:pt>
                <c:pt idx="82">
                  <c:v>0.5</c:v>
                </c:pt>
                <c:pt idx="83">
                  <c:v>0.5</c:v>
                </c:pt>
                <c:pt idx="84">
                  <c:v>0.5</c:v>
                </c:pt>
                <c:pt idx="85">
                  <c:v>0.5</c:v>
                </c:pt>
                <c:pt idx="86">
                  <c:v>0.5</c:v>
                </c:pt>
                <c:pt idx="87">
                  <c:v>0.38500000000000001</c:v>
                </c:pt>
                <c:pt idx="88">
                  <c:v>0.28000000000000003</c:v>
                </c:pt>
                <c:pt idx="89">
                  <c:v>0.28000000000000003</c:v>
                </c:pt>
                <c:pt idx="90">
                  <c:v>0.28000000000000003</c:v>
                </c:pt>
                <c:pt idx="91">
                  <c:v>0.31</c:v>
                </c:pt>
                <c:pt idx="92">
                  <c:v>0.31</c:v>
                </c:pt>
                <c:pt idx="93">
                  <c:v>0.39600000000000002</c:v>
                </c:pt>
                <c:pt idx="94">
                  <c:v>0.39600000000000002</c:v>
                </c:pt>
                <c:pt idx="95">
                  <c:v>0.39600000000000002</c:v>
                </c:pt>
                <c:pt idx="96">
                  <c:v>0.39600000000000002</c:v>
                </c:pt>
                <c:pt idx="97">
                  <c:v>0.39600000000000002</c:v>
                </c:pt>
                <c:pt idx="98">
                  <c:v>0.39600000000000002</c:v>
                </c:pt>
                <c:pt idx="99">
                  <c:v>0.39600000000000002</c:v>
                </c:pt>
                <c:pt idx="100">
                  <c:v>0.39600000000000002</c:v>
                </c:pt>
                <c:pt idx="101">
                  <c:v>0.38600000000000001</c:v>
                </c:pt>
                <c:pt idx="102">
                  <c:v>0.38600000000000001</c:v>
                </c:pt>
                <c:pt idx="103">
                  <c:v>0.35</c:v>
                </c:pt>
                <c:pt idx="104">
                  <c:v>0.35</c:v>
                </c:pt>
                <c:pt idx="105">
                  <c:v>0.35</c:v>
                </c:pt>
                <c:pt idx="106">
                  <c:v>0.35</c:v>
                </c:pt>
                <c:pt idx="107">
                  <c:v>0.35</c:v>
                </c:pt>
                <c:pt idx="108">
                  <c:v>0.35</c:v>
                </c:pt>
                <c:pt idx="109">
                  <c:v>0.35</c:v>
                </c:pt>
                <c:pt idx="110">
                  <c:v>0.35</c:v>
                </c:pt>
                <c:pt idx="111">
                  <c:v>0.35</c:v>
                </c:pt>
                <c:pt idx="112">
                  <c:v>0.35</c:v>
                </c:pt>
                <c:pt idx="113">
                  <c:v>0.39600000000000002</c:v>
                </c:pt>
                <c:pt idx="114">
                  <c:v>0.39600000000000002</c:v>
                </c:pt>
                <c:pt idx="115">
                  <c:v>0.39600000000000002</c:v>
                </c:pt>
                <c:pt idx="116">
                  <c:v>0.39600000000000002</c:v>
                </c:pt>
                <c:pt idx="117">
                  <c:v>0.39600000000000002</c:v>
                </c:pt>
                <c:pt idx="118">
                  <c:v>0.37</c:v>
                </c:pt>
                <c:pt idx="119">
                  <c:v>0.37</c:v>
                </c:pt>
                <c:pt idx="120">
                  <c:v>0.37</c:v>
                </c:pt>
              </c:numCache>
            </c:numRef>
          </c:val>
          <c:smooth val="0"/>
          <c:extLst>
            <c:ext xmlns:c16="http://schemas.microsoft.com/office/drawing/2014/chart" uri="{C3380CC4-5D6E-409C-BE32-E72D297353CC}">
              <c16:uniqueId val="{00000000-AE78-0044-8D53-E461EA22B854}"/>
            </c:ext>
          </c:extLst>
        </c:ser>
        <c:ser>
          <c:idx val="1"/>
          <c:order val="1"/>
          <c:tx>
            <c:v>Royaume-Uni</c:v>
          </c:tx>
          <c:spPr>
            <a:ln w="28575" cap="rnd">
              <a:solidFill>
                <a:srgbClr val="00B0F0"/>
              </a:solidFill>
              <a:round/>
            </a:ln>
            <a:effectLst/>
          </c:spPr>
          <c:marker>
            <c:symbol val="none"/>
          </c:marker>
          <c:cat>
            <c:numRef>
              <c:f>DataG7!$A$6:$A$126</c:f>
              <c:numCache>
                <c:formatCode>General</c:formatCode>
                <c:ptCount val="121"/>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pt idx="15">
                  <c:v>1915</c:v>
                </c:pt>
                <c:pt idx="16">
                  <c:v>1916</c:v>
                </c:pt>
                <c:pt idx="17">
                  <c:v>1917</c:v>
                </c:pt>
                <c:pt idx="18">
                  <c:v>1918</c:v>
                </c:pt>
                <c:pt idx="19">
                  <c:v>1919</c:v>
                </c:pt>
                <c:pt idx="20">
                  <c:v>1920</c:v>
                </c:pt>
                <c:pt idx="21">
                  <c:v>1921</c:v>
                </c:pt>
                <c:pt idx="22">
                  <c:v>1922</c:v>
                </c:pt>
                <c:pt idx="23">
                  <c:v>1923</c:v>
                </c:pt>
                <c:pt idx="24">
                  <c:v>1924</c:v>
                </c:pt>
                <c:pt idx="25">
                  <c:v>1925</c:v>
                </c:pt>
                <c:pt idx="26">
                  <c:v>1926</c:v>
                </c:pt>
                <c:pt idx="27">
                  <c:v>1927</c:v>
                </c:pt>
                <c:pt idx="28">
                  <c:v>1928</c:v>
                </c:pt>
                <c:pt idx="29">
                  <c:v>1929</c:v>
                </c:pt>
                <c:pt idx="30">
                  <c:v>1930</c:v>
                </c:pt>
                <c:pt idx="31">
                  <c:v>1931</c:v>
                </c:pt>
                <c:pt idx="32">
                  <c:v>1932</c:v>
                </c:pt>
                <c:pt idx="33">
                  <c:v>1933</c:v>
                </c:pt>
                <c:pt idx="34">
                  <c:v>1934</c:v>
                </c:pt>
                <c:pt idx="35">
                  <c:v>1935</c:v>
                </c:pt>
                <c:pt idx="36">
                  <c:v>1936</c:v>
                </c:pt>
                <c:pt idx="37">
                  <c:v>1937</c:v>
                </c:pt>
                <c:pt idx="38">
                  <c:v>1938</c:v>
                </c:pt>
                <c:pt idx="39">
                  <c:v>1939</c:v>
                </c:pt>
                <c:pt idx="40">
                  <c:v>1940</c:v>
                </c:pt>
                <c:pt idx="41">
                  <c:v>1941</c:v>
                </c:pt>
                <c:pt idx="42">
                  <c:v>1942</c:v>
                </c:pt>
                <c:pt idx="43">
                  <c:v>1943</c:v>
                </c:pt>
                <c:pt idx="44">
                  <c:v>1944</c:v>
                </c:pt>
                <c:pt idx="45">
                  <c:v>1945</c:v>
                </c:pt>
                <c:pt idx="46">
                  <c:v>1946</c:v>
                </c:pt>
                <c:pt idx="47">
                  <c:v>1947</c:v>
                </c:pt>
                <c:pt idx="48">
                  <c:v>1948</c:v>
                </c:pt>
                <c:pt idx="49">
                  <c:v>1949</c:v>
                </c:pt>
                <c:pt idx="50">
                  <c:v>1950</c:v>
                </c:pt>
                <c:pt idx="51">
                  <c:v>1951</c:v>
                </c:pt>
                <c:pt idx="52">
                  <c:v>1952</c:v>
                </c:pt>
                <c:pt idx="53">
                  <c:v>1953</c:v>
                </c:pt>
                <c:pt idx="54">
                  <c:v>1954</c:v>
                </c:pt>
                <c:pt idx="55">
                  <c:v>1955</c:v>
                </c:pt>
                <c:pt idx="56">
                  <c:v>1956</c:v>
                </c:pt>
                <c:pt idx="57">
                  <c:v>1957</c:v>
                </c:pt>
                <c:pt idx="58">
                  <c:v>1958</c:v>
                </c:pt>
                <c:pt idx="59">
                  <c:v>1959</c:v>
                </c:pt>
                <c:pt idx="60">
                  <c:v>1960</c:v>
                </c:pt>
                <c:pt idx="61">
                  <c:v>1961</c:v>
                </c:pt>
                <c:pt idx="62">
                  <c:v>1962</c:v>
                </c:pt>
                <c:pt idx="63">
                  <c:v>1963</c:v>
                </c:pt>
                <c:pt idx="64">
                  <c:v>1964</c:v>
                </c:pt>
                <c:pt idx="65">
                  <c:v>1965</c:v>
                </c:pt>
                <c:pt idx="66">
                  <c:v>1966</c:v>
                </c:pt>
                <c:pt idx="67">
                  <c:v>1967</c:v>
                </c:pt>
                <c:pt idx="68">
                  <c:v>1968</c:v>
                </c:pt>
                <c:pt idx="69">
                  <c:v>1969</c:v>
                </c:pt>
                <c:pt idx="70">
                  <c:v>1970</c:v>
                </c:pt>
                <c:pt idx="71">
                  <c:v>1971</c:v>
                </c:pt>
                <c:pt idx="72">
                  <c:v>1972</c:v>
                </c:pt>
                <c:pt idx="73">
                  <c:v>1973</c:v>
                </c:pt>
                <c:pt idx="74">
                  <c:v>1974</c:v>
                </c:pt>
                <c:pt idx="75">
                  <c:v>1975</c:v>
                </c:pt>
                <c:pt idx="76">
                  <c:v>1976</c:v>
                </c:pt>
                <c:pt idx="77">
                  <c:v>1977</c:v>
                </c:pt>
                <c:pt idx="78">
                  <c:v>1978</c:v>
                </c:pt>
                <c:pt idx="79">
                  <c:v>1979</c:v>
                </c:pt>
                <c:pt idx="80">
                  <c:v>1980</c:v>
                </c:pt>
                <c:pt idx="81">
                  <c:v>1981</c:v>
                </c:pt>
                <c:pt idx="82">
                  <c:v>1982</c:v>
                </c:pt>
                <c:pt idx="83">
                  <c:v>1983</c:v>
                </c:pt>
                <c:pt idx="84">
                  <c:v>1984</c:v>
                </c:pt>
                <c:pt idx="85">
                  <c:v>1985</c:v>
                </c:pt>
                <c:pt idx="86">
                  <c:v>1986</c:v>
                </c:pt>
                <c:pt idx="87">
                  <c:v>1987</c:v>
                </c:pt>
                <c:pt idx="88">
                  <c:v>1988</c:v>
                </c:pt>
                <c:pt idx="89">
                  <c:v>1989</c:v>
                </c:pt>
                <c:pt idx="90">
                  <c:v>1990</c:v>
                </c:pt>
                <c:pt idx="91">
                  <c:v>1991</c:v>
                </c:pt>
                <c:pt idx="92">
                  <c:v>1992</c:v>
                </c:pt>
                <c:pt idx="93">
                  <c:v>1993</c:v>
                </c:pt>
                <c:pt idx="94">
                  <c:v>1994</c:v>
                </c:pt>
                <c:pt idx="95">
                  <c:v>1995</c:v>
                </c:pt>
                <c:pt idx="96">
                  <c:v>1996</c:v>
                </c:pt>
                <c:pt idx="97">
                  <c:v>1997</c:v>
                </c:pt>
                <c:pt idx="98">
                  <c:v>1998</c:v>
                </c:pt>
                <c:pt idx="99">
                  <c:v>1999</c:v>
                </c:pt>
                <c:pt idx="100">
                  <c:v>2000</c:v>
                </c:pt>
                <c:pt idx="101">
                  <c:v>2001</c:v>
                </c:pt>
                <c:pt idx="102">
                  <c:v>2002</c:v>
                </c:pt>
                <c:pt idx="103">
                  <c:v>2003</c:v>
                </c:pt>
                <c:pt idx="104">
                  <c:v>2004</c:v>
                </c:pt>
                <c:pt idx="105">
                  <c:v>2005</c:v>
                </c:pt>
                <c:pt idx="106">
                  <c:v>2006</c:v>
                </c:pt>
                <c:pt idx="107">
                  <c:v>2007</c:v>
                </c:pt>
                <c:pt idx="108">
                  <c:v>2008</c:v>
                </c:pt>
                <c:pt idx="109">
                  <c:v>2009</c:v>
                </c:pt>
                <c:pt idx="110">
                  <c:v>2010</c:v>
                </c:pt>
                <c:pt idx="111">
                  <c:v>2011</c:v>
                </c:pt>
                <c:pt idx="112">
                  <c:v>2012</c:v>
                </c:pt>
                <c:pt idx="113">
                  <c:v>2013</c:v>
                </c:pt>
                <c:pt idx="114">
                  <c:v>2014</c:v>
                </c:pt>
                <c:pt idx="115">
                  <c:v>2015</c:v>
                </c:pt>
                <c:pt idx="116">
                  <c:v>2016</c:v>
                </c:pt>
                <c:pt idx="117">
                  <c:v>2017</c:v>
                </c:pt>
                <c:pt idx="118">
                  <c:v>2018</c:v>
                </c:pt>
                <c:pt idx="119">
                  <c:v>2019</c:v>
                </c:pt>
                <c:pt idx="120">
                  <c:v>2020</c:v>
                </c:pt>
              </c:numCache>
            </c:numRef>
          </c:cat>
          <c:val>
            <c:numRef>
              <c:f>DataG7!$C$6:$C$126</c:f>
              <c:numCache>
                <c:formatCode>0%</c:formatCode>
                <c:ptCount val="121"/>
                <c:pt idx="0">
                  <c:v>0</c:v>
                </c:pt>
                <c:pt idx="1">
                  <c:v>0</c:v>
                </c:pt>
                <c:pt idx="2">
                  <c:v>0</c:v>
                </c:pt>
                <c:pt idx="3">
                  <c:v>0</c:v>
                </c:pt>
                <c:pt idx="4">
                  <c:v>0</c:v>
                </c:pt>
                <c:pt idx="5">
                  <c:v>0</c:v>
                </c:pt>
                <c:pt idx="6">
                  <c:v>0</c:v>
                </c:pt>
                <c:pt idx="7">
                  <c:v>0</c:v>
                </c:pt>
                <c:pt idx="8">
                  <c:v>0</c:v>
                </c:pt>
                <c:pt idx="9">
                  <c:v>8.3333333333333343E-2</c:v>
                </c:pt>
                <c:pt idx="10">
                  <c:v>8.3333333333333343E-2</c:v>
                </c:pt>
                <c:pt idx="11">
                  <c:v>8.3333333333333343E-2</c:v>
                </c:pt>
                <c:pt idx="12">
                  <c:v>8.3333333333333343E-2</c:v>
                </c:pt>
                <c:pt idx="13">
                  <c:v>8.3333333333333343E-2</c:v>
                </c:pt>
                <c:pt idx="14">
                  <c:v>0.17222220833333335</c:v>
                </c:pt>
                <c:pt idx="15">
                  <c:v>0.32500000000000001</c:v>
                </c:pt>
                <c:pt idx="16">
                  <c:v>0.42499999999999999</c:v>
                </c:pt>
                <c:pt idx="17">
                  <c:v>0.42499999999999999</c:v>
                </c:pt>
                <c:pt idx="18">
                  <c:v>0.52500000000000002</c:v>
                </c:pt>
                <c:pt idx="19">
                  <c:v>0.52500000000000002</c:v>
                </c:pt>
                <c:pt idx="20">
                  <c:v>0.6</c:v>
                </c:pt>
                <c:pt idx="21">
                  <c:v>0.6</c:v>
                </c:pt>
                <c:pt idx="22">
                  <c:v>0.55000000000000004</c:v>
                </c:pt>
                <c:pt idx="23">
                  <c:v>0.52500000000000002</c:v>
                </c:pt>
                <c:pt idx="24">
                  <c:v>0.52500000000000002</c:v>
                </c:pt>
                <c:pt idx="25">
                  <c:v>0.5</c:v>
                </c:pt>
                <c:pt idx="26">
                  <c:v>0.5</c:v>
                </c:pt>
                <c:pt idx="27">
                  <c:v>0.5</c:v>
                </c:pt>
                <c:pt idx="28">
                  <c:v>0.5</c:v>
                </c:pt>
                <c:pt idx="29">
                  <c:v>0.57499999999999996</c:v>
                </c:pt>
                <c:pt idx="30">
                  <c:v>0.63749999999999996</c:v>
                </c:pt>
                <c:pt idx="31">
                  <c:v>0.66249999999999998</c:v>
                </c:pt>
                <c:pt idx="32">
                  <c:v>0.66249999999999998</c:v>
                </c:pt>
                <c:pt idx="33">
                  <c:v>0.66249999999999998</c:v>
                </c:pt>
                <c:pt idx="34">
                  <c:v>0.63749999999999996</c:v>
                </c:pt>
                <c:pt idx="35">
                  <c:v>0.63749999999999996</c:v>
                </c:pt>
                <c:pt idx="36">
                  <c:v>0.65</c:v>
                </c:pt>
                <c:pt idx="37">
                  <c:v>0.66249999999999998</c:v>
                </c:pt>
                <c:pt idx="38">
                  <c:v>0.75</c:v>
                </c:pt>
                <c:pt idx="39">
                  <c:v>0.82499999999999996</c:v>
                </c:pt>
                <c:pt idx="40">
                  <c:v>0.9</c:v>
                </c:pt>
                <c:pt idx="41">
                  <c:v>0.97499999999999998</c:v>
                </c:pt>
                <c:pt idx="42">
                  <c:v>0.97499999999999998</c:v>
                </c:pt>
                <c:pt idx="43">
                  <c:v>0.97499999999999998</c:v>
                </c:pt>
                <c:pt idx="44">
                  <c:v>0.97499999999999998</c:v>
                </c:pt>
                <c:pt idx="45">
                  <c:v>0.97499999999999998</c:v>
                </c:pt>
                <c:pt idx="46">
                  <c:v>0.97499999999999998</c:v>
                </c:pt>
                <c:pt idx="47">
                  <c:v>0.97499999999999998</c:v>
                </c:pt>
                <c:pt idx="48">
                  <c:v>0.97499999999999998</c:v>
                </c:pt>
                <c:pt idx="49">
                  <c:v>0.97499999999999998</c:v>
                </c:pt>
                <c:pt idx="50">
                  <c:v>0.97499999999999998</c:v>
                </c:pt>
                <c:pt idx="51">
                  <c:v>0.97499999999999998</c:v>
                </c:pt>
                <c:pt idx="52">
                  <c:v>0.97499999999999998</c:v>
                </c:pt>
                <c:pt idx="53">
                  <c:v>0.95</c:v>
                </c:pt>
                <c:pt idx="54">
                  <c:v>0.95</c:v>
                </c:pt>
                <c:pt idx="55">
                  <c:v>0.92500000000000004</c:v>
                </c:pt>
                <c:pt idx="56">
                  <c:v>0.92500000000000004</c:v>
                </c:pt>
                <c:pt idx="57">
                  <c:v>0.92500000000000004</c:v>
                </c:pt>
                <c:pt idx="58">
                  <c:v>0.92500000000000004</c:v>
                </c:pt>
                <c:pt idx="59">
                  <c:v>0.88749999999999996</c:v>
                </c:pt>
                <c:pt idx="60">
                  <c:v>0.88749999999999996</c:v>
                </c:pt>
                <c:pt idx="61">
                  <c:v>0.88749999999999996</c:v>
                </c:pt>
                <c:pt idx="62">
                  <c:v>0.88749999999999996</c:v>
                </c:pt>
                <c:pt idx="63">
                  <c:v>0.88749999999999996</c:v>
                </c:pt>
                <c:pt idx="64">
                  <c:v>0.88749999999999996</c:v>
                </c:pt>
                <c:pt idx="65">
                  <c:v>0.91249999999999998</c:v>
                </c:pt>
                <c:pt idx="66">
                  <c:v>0.91249999999999998</c:v>
                </c:pt>
                <c:pt idx="67">
                  <c:v>0.91249999999999998</c:v>
                </c:pt>
                <c:pt idx="68">
                  <c:v>0.91249999999999998</c:v>
                </c:pt>
                <c:pt idx="69">
                  <c:v>0.91249999999999998</c:v>
                </c:pt>
                <c:pt idx="70">
                  <c:v>0.91249999999999998</c:v>
                </c:pt>
                <c:pt idx="71">
                  <c:v>0.88749999999999996</c:v>
                </c:pt>
                <c:pt idx="72">
                  <c:v>0.88749999999999996</c:v>
                </c:pt>
                <c:pt idx="73">
                  <c:v>0.9</c:v>
                </c:pt>
                <c:pt idx="74">
                  <c:v>0.98</c:v>
                </c:pt>
                <c:pt idx="75">
                  <c:v>0.98</c:v>
                </c:pt>
                <c:pt idx="76">
                  <c:v>0.98</c:v>
                </c:pt>
                <c:pt idx="77">
                  <c:v>0.98</c:v>
                </c:pt>
                <c:pt idx="78">
                  <c:v>0.98</c:v>
                </c:pt>
                <c:pt idx="79">
                  <c:v>0.75</c:v>
                </c:pt>
                <c:pt idx="80">
                  <c:v>0.75</c:v>
                </c:pt>
                <c:pt idx="81">
                  <c:v>0.75</c:v>
                </c:pt>
                <c:pt idx="82">
                  <c:v>0.75</c:v>
                </c:pt>
                <c:pt idx="83">
                  <c:v>0.75</c:v>
                </c:pt>
                <c:pt idx="84">
                  <c:v>0.6</c:v>
                </c:pt>
                <c:pt idx="85">
                  <c:v>0.6</c:v>
                </c:pt>
                <c:pt idx="86">
                  <c:v>0.6</c:v>
                </c:pt>
                <c:pt idx="87">
                  <c:v>0.6</c:v>
                </c:pt>
                <c:pt idx="88">
                  <c:v>0.4</c:v>
                </c:pt>
                <c:pt idx="89">
                  <c:v>0.4</c:v>
                </c:pt>
                <c:pt idx="90">
                  <c:v>0.4</c:v>
                </c:pt>
                <c:pt idx="91">
                  <c:v>0.4</c:v>
                </c:pt>
                <c:pt idx="92">
                  <c:v>0.4</c:v>
                </c:pt>
                <c:pt idx="93">
                  <c:v>0.4</c:v>
                </c:pt>
                <c:pt idx="94">
                  <c:v>0.4</c:v>
                </c:pt>
                <c:pt idx="95">
                  <c:v>0.4</c:v>
                </c:pt>
                <c:pt idx="96">
                  <c:v>0.4</c:v>
                </c:pt>
                <c:pt idx="97">
                  <c:v>0.4</c:v>
                </c:pt>
                <c:pt idx="98">
                  <c:v>0.4</c:v>
                </c:pt>
                <c:pt idx="99">
                  <c:v>0.4</c:v>
                </c:pt>
                <c:pt idx="100">
                  <c:v>0.4</c:v>
                </c:pt>
                <c:pt idx="101">
                  <c:v>0.4</c:v>
                </c:pt>
                <c:pt idx="102">
                  <c:v>0.4</c:v>
                </c:pt>
                <c:pt idx="103">
                  <c:v>0.4</c:v>
                </c:pt>
                <c:pt idx="104">
                  <c:v>0.4</c:v>
                </c:pt>
                <c:pt idx="105">
                  <c:v>0.4</c:v>
                </c:pt>
                <c:pt idx="106">
                  <c:v>0.4</c:v>
                </c:pt>
                <c:pt idx="107">
                  <c:v>0.4</c:v>
                </c:pt>
                <c:pt idx="108">
                  <c:v>0.4</c:v>
                </c:pt>
                <c:pt idx="109">
                  <c:v>0.4</c:v>
                </c:pt>
                <c:pt idx="110">
                  <c:v>0.5</c:v>
                </c:pt>
                <c:pt idx="111">
                  <c:v>0.5</c:v>
                </c:pt>
                <c:pt idx="112">
                  <c:v>0.5</c:v>
                </c:pt>
                <c:pt idx="113">
                  <c:v>0.45</c:v>
                </c:pt>
                <c:pt idx="114">
                  <c:v>0.45</c:v>
                </c:pt>
                <c:pt idx="115">
                  <c:v>0.45</c:v>
                </c:pt>
                <c:pt idx="116">
                  <c:v>0.45</c:v>
                </c:pt>
                <c:pt idx="117">
                  <c:v>0.45</c:v>
                </c:pt>
                <c:pt idx="118">
                  <c:v>0.45</c:v>
                </c:pt>
                <c:pt idx="119">
                  <c:v>0.45</c:v>
                </c:pt>
                <c:pt idx="120">
                  <c:v>0.45</c:v>
                </c:pt>
              </c:numCache>
            </c:numRef>
          </c:val>
          <c:smooth val="0"/>
          <c:extLst>
            <c:ext xmlns:c16="http://schemas.microsoft.com/office/drawing/2014/chart" uri="{C3380CC4-5D6E-409C-BE32-E72D297353CC}">
              <c16:uniqueId val="{00000001-AE78-0044-8D53-E461EA22B854}"/>
            </c:ext>
          </c:extLst>
        </c:ser>
        <c:ser>
          <c:idx val="2"/>
          <c:order val="2"/>
          <c:tx>
            <c:v>Allemagne</c:v>
          </c:tx>
          <c:spPr>
            <a:ln w="28575" cap="rnd">
              <a:solidFill>
                <a:srgbClr val="7030A0"/>
              </a:solidFill>
              <a:round/>
            </a:ln>
            <a:effectLst/>
          </c:spPr>
          <c:marker>
            <c:symbol val="none"/>
          </c:marker>
          <c:cat>
            <c:numRef>
              <c:f>DataG7!$A$6:$A$126</c:f>
              <c:numCache>
                <c:formatCode>General</c:formatCode>
                <c:ptCount val="121"/>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pt idx="15">
                  <c:v>1915</c:v>
                </c:pt>
                <c:pt idx="16">
                  <c:v>1916</c:v>
                </c:pt>
                <c:pt idx="17">
                  <c:v>1917</c:v>
                </c:pt>
                <c:pt idx="18">
                  <c:v>1918</c:v>
                </c:pt>
                <c:pt idx="19">
                  <c:v>1919</c:v>
                </c:pt>
                <c:pt idx="20">
                  <c:v>1920</c:v>
                </c:pt>
                <c:pt idx="21">
                  <c:v>1921</c:v>
                </c:pt>
                <c:pt idx="22">
                  <c:v>1922</c:v>
                </c:pt>
                <c:pt idx="23">
                  <c:v>1923</c:v>
                </c:pt>
                <c:pt idx="24">
                  <c:v>1924</c:v>
                </c:pt>
                <c:pt idx="25">
                  <c:v>1925</c:v>
                </c:pt>
                <c:pt idx="26">
                  <c:v>1926</c:v>
                </c:pt>
                <c:pt idx="27">
                  <c:v>1927</c:v>
                </c:pt>
                <c:pt idx="28">
                  <c:v>1928</c:v>
                </c:pt>
                <c:pt idx="29">
                  <c:v>1929</c:v>
                </c:pt>
                <c:pt idx="30">
                  <c:v>1930</c:v>
                </c:pt>
                <c:pt idx="31">
                  <c:v>1931</c:v>
                </c:pt>
                <c:pt idx="32">
                  <c:v>1932</c:v>
                </c:pt>
                <c:pt idx="33">
                  <c:v>1933</c:v>
                </c:pt>
                <c:pt idx="34">
                  <c:v>1934</c:v>
                </c:pt>
                <c:pt idx="35">
                  <c:v>1935</c:v>
                </c:pt>
                <c:pt idx="36">
                  <c:v>1936</c:v>
                </c:pt>
                <c:pt idx="37">
                  <c:v>1937</c:v>
                </c:pt>
                <c:pt idx="38">
                  <c:v>1938</c:v>
                </c:pt>
                <c:pt idx="39">
                  <c:v>1939</c:v>
                </c:pt>
                <c:pt idx="40">
                  <c:v>1940</c:v>
                </c:pt>
                <c:pt idx="41">
                  <c:v>1941</c:v>
                </c:pt>
                <c:pt idx="42">
                  <c:v>1942</c:v>
                </c:pt>
                <c:pt idx="43">
                  <c:v>1943</c:v>
                </c:pt>
                <c:pt idx="44">
                  <c:v>1944</c:v>
                </c:pt>
                <c:pt idx="45">
                  <c:v>1945</c:v>
                </c:pt>
                <c:pt idx="46">
                  <c:v>1946</c:v>
                </c:pt>
                <c:pt idx="47">
                  <c:v>1947</c:v>
                </c:pt>
                <c:pt idx="48">
                  <c:v>1948</c:v>
                </c:pt>
                <c:pt idx="49">
                  <c:v>1949</c:v>
                </c:pt>
                <c:pt idx="50">
                  <c:v>1950</c:v>
                </c:pt>
                <c:pt idx="51">
                  <c:v>1951</c:v>
                </c:pt>
                <c:pt idx="52">
                  <c:v>1952</c:v>
                </c:pt>
                <c:pt idx="53">
                  <c:v>1953</c:v>
                </c:pt>
                <c:pt idx="54">
                  <c:v>1954</c:v>
                </c:pt>
                <c:pt idx="55">
                  <c:v>1955</c:v>
                </c:pt>
                <c:pt idx="56">
                  <c:v>1956</c:v>
                </c:pt>
                <c:pt idx="57">
                  <c:v>1957</c:v>
                </c:pt>
                <c:pt idx="58">
                  <c:v>1958</c:v>
                </c:pt>
                <c:pt idx="59">
                  <c:v>1959</c:v>
                </c:pt>
                <c:pt idx="60">
                  <c:v>1960</c:v>
                </c:pt>
                <c:pt idx="61">
                  <c:v>1961</c:v>
                </c:pt>
                <c:pt idx="62">
                  <c:v>1962</c:v>
                </c:pt>
                <c:pt idx="63">
                  <c:v>1963</c:v>
                </c:pt>
                <c:pt idx="64">
                  <c:v>1964</c:v>
                </c:pt>
                <c:pt idx="65">
                  <c:v>1965</c:v>
                </c:pt>
                <c:pt idx="66">
                  <c:v>1966</c:v>
                </c:pt>
                <c:pt idx="67">
                  <c:v>1967</c:v>
                </c:pt>
                <c:pt idx="68">
                  <c:v>1968</c:v>
                </c:pt>
                <c:pt idx="69">
                  <c:v>1969</c:v>
                </c:pt>
                <c:pt idx="70">
                  <c:v>1970</c:v>
                </c:pt>
                <c:pt idx="71">
                  <c:v>1971</c:v>
                </c:pt>
                <c:pt idx="72">
                  <c:v>1972</c:v>
                </c:pt>
                <c:pt idx="73">
                  <c:v>1973</c:v>
                </c:pt>
                <c:pt idx="74">
                  <c:v>1974</c:v>
                </c:pt>
                <c:pt idx="75">
                  <c:v>1975</c:v>
                </c:pt>
                <c:pt idx="76">
                  <c:v>1976</c:v>
                </c:pt>
                <c:pt idx="77">
                  <c:v>1977</c:v>
                </c:pt>
                <c:pt idx="78">
                  <c:v>1978</c:v>
                </c:pt>
                <c:pt idx="79">
                  <c:v>1979</c:v>
                </c:pt>
                <c:pt idx="80">
                  <c:v>1980</c:v>
                </c:pt>
                <c:pt idx="81">
                  <c:v>1981</c:v>
                </c:pt>
                <c:pt idx="82">
                  <c:v>1982</c:v>
                </c:pt>
                <c:pt idx="83">
                  <c:v>1983</c:v>
                </c:pt>
                <c:pt idx="84">
                  <c:v>1984</c:v>
                </c:pt>
                <c:pt idx="85">
                  <c:v>1985</c:v>
                </c:pt>
                <c:pt idx="86">
                  <c:v>1986</c:v>
                </c:pt>
                <c:pt idx="87">
                  <c:v>1987</c:v>
                </c:pt>
                <c:pt idx="88">
                  <c:v>1988</c:v>
                </c:pt>
                <c:pt idx="89">
                  <c:v>1989</c:v>
                </c:pt>
                <c:pt idx="90">
                  <c:v>1990</c:v>
                </c:pt>
                <c:pt idx="91">
                  <c:v>1991</c:v>
                </c:pt>
                <c:pt idx="92">
                  <c:v>1992</c:v>
                </c:pt>
                <c:pt idx="93">
                  <c:v>1993</c:v>
                </c:pt>
                <c:pt idx="94">
                  <c:v>1994</c:v>
                </c:pt>
                <c:pt idx="95">
                  <c:v>1995</c:v>
                </c:pt>
                <c:pt idx="96">
                  <c:v>1996</c:v>
                </c:pt>
                <c:pt idx="97">
                  <c:v>1997</c:v>
                </c:pt>
                <c:pt idx="98">
                  <c:v>1998</c:v>
                </c:pt>
                <c:pt idx="99">
                  <c:v>1999</c:v>
                </c:pt>
                <c:pt idx="100">
                  <c:v>2000</c:v>
                </c:pt>
                <c:pt idx="101">
                  <c:v>2001</c:v>
                </c:pt>
                <c:pt idx="102">
                  <c:v>2002</c:v>
                </c:pt>
                <c:pt idx="103">
                  <c:v>2003</c:v>
                </c:pt>
                <c:pt idx="104">
                  <c:v>2004</c:v>
                </c:pt>
                <c:pt idx="105">
                  <c:v>2005</c:v>
                </c:pt>
                <c:pt idx="106">
                  <c:v>2006</c:v>
                </c:pt>
                <c:pt idx="107">
                  <c:v>2007</c:v>
                </c:pt>
                <c:pt idx="108">
                  <c:v>2008</c:v>
                </c:pt>
                <c:pt idx="109">
                  <c:v>2009</c:v>
                </c:pt>
                <c:pt idx="110">
                  <c:v>2010</c:v>
                </c:pt>
                <c:pt idx="111">
                  <c:v>2011</c:v>
                </c:pt>
                <c:pt idx="112">
                  <c:v>2012</c:v>
                </c:pt>
                <c:pt idx="113">
                  <c:v>2013</c:v>
                </c:pt>
                <c:pt idx="114">
                  <c:v>2014</c:v>
                </c:pt>
                <c:pt idx="115">
                  <c:v>2015</c:v>
                </c:pt>
                <c:pt idx="116">
                  <c:v>2016</c:v>
                </c:pt>
                <c:pt idx="117">
                  <c:v>2017</c:v>
                </c:pt>
                <c:pt idx="118">
                  <c:v>2018</c:v>
                </c:pt>
                <c:pt idx="119">
                  <c:v>2019</c:v>
                </c:pt>
                <c:pt idx="120">
                  <c:v>2020</c:v>
                </c:pt>
              </c:numCache>
            </c:numRef>
          </c:cat>
          <c:val>
            <c:numRef>
              <c:f>DataG7!$D$6:$D$126</c:f>
              <c:numCache>
                <c:formatCode>0%</c:formatCode>
                <c:ptCount val="121"/>
                <c:pt idx="0">
                  <c:v>0.03</c:v>
                </c:pt>
                <c:pt idx="1">
                  <c:v>0.03</c:v>
                </c:pt>
                <c:pt idx="2">
                  <c:v>0.03</c:v>
                </c:pt>
                <c:pt idx="3">
                  <c:v>0.03</c:v>
                </c:pt>
                <c:pt idx="4">
                  <c:v>0.03</c:v>
                </c:pt>
                <c:pt idx="5">
                  <c:v>0.03</c:v>
                </c:pt>
                <c:pt idx="6">
                  <c:v>0.03</c:v>
                </c:pt>
                <c:pt idx="7">
                  <c:v>0.03</c:v>
                </c:pt>
                <c:pt idx="8">
                  <c:v>0.03</c:v>
                </c:pt>
                <c:pt idx="9">
                  <c:v>0.03</c:v>
                </c:pt>
                <c:pt idx="10">
                  <c:v>0.03</c:v>
                </c:pt>
                <c:pt idx="11">
                  <c:v>0.03</c:v>
                </c:pt>
                <c:pt idx="12">
                  <c:v>0.03</c:v>
                </c:pt>
                <c:pt idx="13">
                  <c:v>0.03</c:v>
                </c:pt>
                <c:pt idx="14">
                  <c:v>0.04</c:v>
                </c:pt>
                <c:pt idx="15">
                  <c:v>0.04</c:v>
                </c:pt>
                <c:pt idx="16">
                  <c:v>0.04</c:v>
                </c:pt>
                <c:pt idx="17">
                  <c:v>0.04</c:v>
                </c:pt>
                <c:pt idx="18">
                  <c:v>0.2</c:v>
                </c:pt>
                <c:pt idx="19">
                  <c:v>0.3</c:v>
                </c:pt>
                <c:pt idx="20">
                  <c:v>0.4</c:v>
                </c:pt>
                <c:pt idx="21">
                  <c:v>0.4</c:v>
                </c:pt>
                <c:pt idx="22">
                  <c:v>0.4</c:v>
                </c:pt>
                <c:pt idx="23">
                  <c:v>0.4</c:v>
                </c:pt>
                <c:pt idx="24">
                  <c:v>0.4</c:v>
                </c:pt>
                <c:pt idx="25">
                  <c:v>0.4</c:v>
                </c:pt>
                <c:pt idx="26">
                  <c:v>0.4</c:v>
                </c:pt>
                <c:pt idx="27">
                  <c:v>0.4</c:v>
                </c:pt>
                <c:pt idx="28">
                  <c:v>0.4</c:v>
                </c:pt>
                <c:pt idx="29">
                  <c:v>0.4</c:v>
                </c:pt>
                <c:pt idx="30">
                  <c:v>0.4</c:v>
                </c:pt>
                <c:pt idx="31">
                  <c:v>0.4</c:v>
                </c:pt>
                <c:pt idx="32">
                  <c:v>0.4</c:v>
                </c:pt>
                <c:pt idx="33">
                  <c:v>0.4</c:v>
                </c:pt>
                <c:pt idx="34">
                  <c:v>0.5</c:v>
                </c:pt>
                <c:pt idx="35">
                  <c:v>0.5</c:v>
                </c:pt>
                <c:pt idx="36">
                  <c:v>0.5</c:v>
                </c:pt>
                <c:pt idx="37">
                  <c:v>0.5</c:v>
                </c:pt>
                <c:pt idx="38">
                  <c:v>0.5</c:v>
                </c:pt>
                <c:pt idx="39">
                  <c:v>0.6</c:v>
                </c:pt>
                <c:pt idx="40">
                  <c:v>0.6</c:v>
                </c:pt>
                <c:pt idx="41">
                  <c:v>0.6</c:v>
                </c:pt>
                <c:pt idx="42">
                  <c:v>0.6</c:v>
                </c:pt>
                <c:pt idx="43">
                  <c:v>0.6</c:v>
                </c:pt>
                <c:pt idx="44">
                  <c:v>0.6</c:v>
                </c:pt>
                <c:pt idx="45">
                  <c:v>0.6</c:v>
                </c:pt>
                <c:pt idx="46">
                  <c:v>0.9</c:v>
                </c:pt>
                <c:pt idx="47">
                  <c:v>0.9</c:v>
                </c:pt>
                <c:pt idx="48">
                  <c:v>0.9</c:v>
                </c:pt>
                <c:pt idx="49">
                  <c:v>0.75</c:v>
                </c:pt>
                <c:pt idx="50">
                  <c:v>0.75</c:v>
                </c:pt>
                <c:pt idx="51">
                  <c:v>0.75</c:v>
                </c:pt>
                <c:pt idx="52">
                  <c:v>0.75</c:v>
                </c:pt>
                <c:pt idx="53">
                  <c:v>0.66</c:v>
                </c:pt>
                <c:pt idx="54">
                  <c:v>0.6</c:v>
                </c:pt>
                <c:pt idx="55">
                  <c:v>0.53</c:v>
                </c:pt>
                <c:pt idx="56">
                  <c:v>0.53</c:v>
                </c:pt>
                <c:pt idx="57">
                  <c:v>0.53</c:v>
                </c:pt>
                <c:pt idx="58">
                  <c:v>0.53</c:v>
                </c:pt>
                <c:pt idx="59">
                  <c:v>0.53</c:v>
                </c:pt>
                <c:pt idx="60">
                  <c:v>0.53</c:v>
                </c:pt>
                <c:pt idx="61">
                  <c:v>0.53</c:v>
                </c:pt>
                <c:pt idx="62">
                  <c:v>0.53</c:v>
                </c:pt>
                <c:pt idx="63">
                  <c:v>0.53</c:v>
                </c:pt>
                <c:pt idx="64">
                  <c:v>0.53</c:v>
                </c:pt>
                <c:pt idx="65">
                  <c:v>0.53</c:v>
                </c:pt>
                <c:pt idx="66">
                  <c:v>0.53</c:v>
                </c:pt>
                <c:pt idx="67">
                  <c:v>0.53</c:v>
                </c:pt>
                <c:pt idx="68">
                  <c:v>0.53</c:v>
                </c:pt>
                <c:pt idx="69">
                  <c:v>0.53</c:v>
                </c:pt>
                <c:pt idx="70">
                  <c:v>0.53</c:v>
                </c:pt>
                <c:pt idx="71">
                  <c:v>0.53</c:v>
                </c:pt>
                <c:pt idx="72">
                  <c:v>0.53</c:v>
                </c:pt>
                <c:pt idx="73">
                  <c:v>0.53</c:v>
                </c:pt>
                <c:pt idx="74">
                  <c:v>0.53</c:v>
                </c:pt>
                <c:pt idx="75">
                  <c:v>0.56000000000000005</c:v>
                </c:pt>
                <c:pt idx="76">
                  <c:v>0.56000000000000005</c:v>
                </c:pt>
                <c:pt idx="77">
                  <c:v>0.56000000000000005</c:v>
                </c:pt>
                <c:pt idx="78">
                  <c:v>0.56000000000000005</c:v>
                </c:pt>
                <c:pt idx="79">
                  <c:v>0.56000000000000005</c:v>
                </c:pt>
                <c:pt idx="80">
                  <c:v>0.56000000000000005</c:v>
                </c:pt>
                <c:pt idx="81">
                  <c:v>0.56000000000000005</c:v>
                </c:pt>
                <c:pt idx="82">
                  <c:v>0.56000000000000005</c:v>
                </c:pt>
                <c:pt idx="83">
                  <c:v>0.56000000000000005</c:v>
                </c:pt>
                <c:pt idx="84">
                  <c:v>0.56000000000000005</c:v>
                </c:pt>
                <c:pt idx="85">
                  <c:v>0.56000000000000005</c:v>
                </c:pt>
                <c:pt idx="86">
                  <c:v>0.56000000000000005</c:v>
                </c:pt>
                <c:pt idx="87">
                  <c:v>0.56000000000000005</c:v>
                </c:pt>
                <c:pt idx="88">
                  <c:v>0.56000000000000005</c:v>
                </c:pt>
                <c:pt idx="89">
                  <c:v>0.56000000000000005</c:v>
                </c:pt>
                <c:pt idx="90">
                  <c:v>0.53</c:v>
                </c:pt>
                <c:pt idx="91">
                  <c:v>0.53</c:v>
                </c:pt>
                <c:pt idx="92">
                  <c:v>0.53</c:v>
                </c:pt>
                <c:pt idx="93">
                  <c:v>0.53</c:v>
                </c:pt>
                <c:pt idx="94">
                  <c:v>0.53</c:v>
                </c:pt>
                <c:pt idx="95">
                  <c:v>0.53</c:v>
                </c:pt>
                <c:pt idx="96">
                  <c:v>0.53</c:v>
                </c:pt>
                <c:pt idx="97">
                  <c:v>0.53</c:v>
                </c:pt>
                <c:pt idx="98">
                  <c:v>0.53</c:v>
                </c:pt>
                <c:pt idx="99">
                  <c:v>0.53</c:v>
                </c:pt>
                <c:pt idx="100">
                  <c:v>0.51</c:v>
                </c:pt>
                <c:pt idx="101">
                  <c:v>0.48499999999999999</c:v>
                </c:pt>
                <c:pt idx="102">
                  <c:v>0.48499999999999999</c:v>
                </c:pt>
                <c:pt idx="103">
                  <c:v>0.48499999999999999</c:v>
                </c:pt>
                <c:pt idx="104">
                  <c:v>0.45</c:v>
                </c:pt>
                <c:pt idx="105">
                  <c:v>0.42</c:v>
                </c:pt>
                <c:pt idx="106">
                  <c:v>0.42</c:v>
                </c:pt>
                <c:pt idx="107">
                  <c:v>0.46</c:v>
                </c:pt>
                <c:pt idx="108">
                  <c:v>0.46</c:v>
                </c:pt>
                <c:pt idx="109">
                  <c:v>0.46</c:v>
                </c:pt>
                <c:pt idx="110">
                  <c:v>0.46</c:v>
                </c:pt>
                <c:pt idx="111">
                  <c:v>0.46</c:v>
                </c:pt>
                <c:pt idx="112">
                  <c:v>0.46</c:v>
                </c:pt>
                <c:pt idx="113">
                  <c:v>0.46</c:v>
                </c:pt>
                <c:pt idx="114">
                  <c:v>0.46</c:v>
                </c:pt>
                <c:pt idx="115">
                  <c:v>0.46</c:v>
                </c:pt>
                <c:pt idx="116">
                  <c:v>0.46</c:v>
                </c:pt>
                <c:pt idx="117">
                  <c:v>0.46</c:v>
                </c:pt>
                <c:pt idx="118">
                  <c:v>0.46</c:v>
                </c:pt>
                <c:pt idx="119">
                  <c:v>0.46</c:v>
                </c:pt>
                <c:pt idx="120">
                  <c:v>0.46</c:v>
                </c:pt>
              </c:numCache>
            </c:numRef>
          </c:val>
          <c:smooth val="0"/>
          <c:extLst>
            <c:ext xmlns:c16="http://schemas.microsoft.com/office/drawing/2014/chart" uri="{C3380CC4-5D6E-409C-BE32-E72D297353CC}">
              <c16:uniqueId val="{00000002-AE78-0044-8D53-E461EA22B854}"/>
            </c:ext>
          </c:extLst>
        </c:ser>
        <c:ser>
          <c:idx val="3"/>
          <c:order val="3"/>
          <c:tx>
            <c:v>France</c:v>
          </c:tx>
          <c:spPr>
            <a:ln w="28575" cap="rnd">
              <a:solidFill>
                <a:srgbClr val="FF0000"/>
              </a:solidFill>
              <a:round/>
            </a:ln>
            <a:effectLst/>
          </c:spPr>
          <c:marker>
            <c:symbol val="none"/>
          </c:marker>
          <c:cat>
            <c:numRef>
              <c:f>DataG7!$A$6:$A$126</c:f>
              <c:numCache>
                <c:formatCode>General</c:formatCode>
                <c:ptCount val="121"/>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pt idx="15">
                  <c:v>1915</c:v>
                </c:pt>
                <c:pt idx="16">
                  <c:v>1916</c:v>
                </c:pt>
                <c:pt idx="17">
                  <c:v>1917</c:v>
                </c:pt>
                <c:pt idx="18">
                  <c:v>1918</c:v>
                </c:pt>
                <c:pt idx="19">
                  <c:v>1919</c:v>
                </c:pt>
                <c:pt idx="20">
                  <c:v>1920</c:v>
                </c:pt>
                <c:pt idx="21">
                  <c:v>1921</c:v>
                </c:pt>
                <c:pt idx="22">
                  <c:v>1922</c:v>
                </c:pt>
                <c:pt idx="23">
                  <c:v>1923</c:v>
                </c:pt>
                <c:pt idx="24">
                  <c:v>1924</c:v>
                </c:pt>
                <c:pt idx="25">
                  <c:v>1925</c:v>
                </c:pt>
                <c:pt idx="26">
                  <c:v>1926</c:v>
                </c:pt>
                <c:pt idx="27">
                  <c:v>1927</c:v>
                </c:pt>
                <c:pt idx="28">
                  <c:v>1928</c:v>
                </c:pt>
                <c:pt idx="29">
                  <c:v>1929</c:v>
                </c:pt>
                <c:pt idx="30">
                  <c:v>1930</c:v>
                </c:pt>
                <c:pt idx="31">
                  <c:v>1931</c:v>
                </c:pt>
                <c:pt idx="32">
                  <c:v>1932</c:v>
                </c:pt>
                <c:pt idx="33">
                  <c:v>1933</c:v>
                </c:pt>
                <c:pt idx="34">
                  <c:v>1934</c:v>
                </c:pt>
                <c:pt idx="35">
                  <c:v>1935</c:v>
                </c:pt>
                <c:pt idx="36">
                  <c:v>1936</c:v>
                </c:pt>
                <c:pt idx="37">
                  <c:v>1937</c:v>
                </c:pt>
                <c:pt idx="38">
                  <c:v>1938</c:v>
                </c:pt>
                <c:pt idx="39">
                  <c:v>1939</c:v>
                </c:pt>
                <c:pt idx="40">
                  <c:v>1940</c:v>
                </c:pt>
                <c:pt idx="41">
                  <c:v>1941</c:v>
                </c:pt>
                <c:pt idx="42">
                  <c:v>1942</c:v>
                </c:pt>
                <c:pt idx="43">
                  <c:v>1943</c:v>
                </c:pt>
                <c:pt idx="44">
                  <c:v>1944</c:v>
                </c:pt>
                <c:pt idx="45">
                  <c:v>1945</c:v>
                </c:pt>
                <c:pt idx="46">
                  <c:v>1946</c:v>
                </c:pt>
                <c:pt idx="47">
                  <c:v>1947</c:v>
                </c:pt>
                <c:pt idx="48">
                  <c:v>1948</c:v>
                </c:pt>
                <c:pt idx="49">
                  <c:v>1949</c:v>
                </c:pt>
                <c:pt idx="50">
                  <c:v>1950</c:v>
                </c:pt>
                <c:pt idx="51">
                  <c:v>1951</c:v>
                </c:pt>
                <c:pt idx="52">
                  <c:v>1952</c:v>
                </c:pt>
                <c:pt idx="53">
                  <c:v>1953</c:v>
                </c:pt>
                <c:pt idx="54">
                  <c:v>1954</c:v>
                </c:pt>
                <c:pt idx="55">
                  <c:v>1955</c:v>
                </c:pt>
                <c:pt idx="56">
                  <c:v>1956</c:v>
                </c:pt>
                <c:pt idx="57">
                  <c:v>1957</c:v>
                </c:pt>
                <c:pt idx="58">
                  <c:v>1958</c:v>
                </c:pt>
                <c:pt idx="59">
                  <c:v>1959</c:v>
                </c:pt>
                <c:pt idx="60">
                  <c:v>1960</c:v>
                </c:pt>
                <c:pt idx="61">
                  <c:v>1961</c:v>
                </c:pt>
                <c:pt idx="62">
                  <c:v>1962</c:v>
                </c:pt>
                <c:pt idx="63">
                  <c:v>1963</c:v>
                </c:pt>
                <c:pt idx="64">
                  <c:v>1964</c:v>
                </c:pt>
                <c:pt idx="65">
                  <c:v>1965</c:v>
                </c:pt>
                <c:pt idx="66">
                  <c:v>1966</c:v>
                </c:pt>
                <c:pt idx="67">
                  <c:v>1967</c:v>
                </c:pt>
                <c:pt idx="68">
                  <c:v>1968</c:v>
                </c:pt>
                <c:pt idx="69">
                  <c:v>1969</c:v>
                </c:pt>
                <c:pt idx="70">
                  <c:v>1970</c:v>
                </c:pt>
                <c:pt idx="71">
                  <c:v>1971</c:v>
                </c:pt>
                <c:pt idx="72">
                  <c:v>1972</c:v>
                </c:pt>
                <c:pt idx="73">
                  <c:v>1973</c:v>
                </c:pt>
                <c:pt idx="74">
                  <c:v>1974</c:v>
                </c:pt>
                <c:pt idx="75">
                  <c:v>1975</c:v>
                </c:pt>
                <c:pt idx="76">
                  <c:v>1976</c:v>
                </c:pt>
                <c:pt idx="77">
                  <c:v>1977</c:v>
                </c:pt>
                <c:pt idx="78">
                  <c:v>1978</c:v>
                </c:pt>
                <c:pt idx="79">
                  <c:v>1979</c:v>
                </c:pt>
                <c:pt idx="80">
                  <c:v>1980</c:v>
                </c:pt>
                <c:pt idx="81">
                  <c:v>1981</c:v>
                </c:pt>
                <c:pt idx="82">
                  <c:v>1982</c:v>
                </c:pt>
                <c:pt idx="83">
                  <c:v>1983</c:v>
                </c:pt>
                <c:pt idx="84">
                  <c:v>1984</c:v>
                </c:pt>
                <c:pt idx="85">
                  <c:v>1985</c:v>
                </c:pt>
                <c:pt idx="86">
                  <c:v>1986</c:v>
                </c:pt>
                <c:pt idx="87">
                  <c:v>1987</c:v>
                </c:pt>
                <c:pt idx="88">
                  <c:v>1988</c:v>
                </c:pt>
                <c:pt idx="89">
                  <c:v>1989</c:v>
                </c:pt>
                <c:pt idx="90">
                  <c:v>1990</c:v>
                </c:pt>
                <c:pt idx="91">
                  <c:v>1991</c:v>
                </c:pt>
                <c:pt idx="92">
                  <c:v>1992</c:v>
                </c:pt>
                <c:pt idx="93">
                  <c:v>1993</c:v>
                </c:pt>
                <c:pt idx="94">
                  <c:v>1994</c:v>
                </c:pt>
                <c:pt idx="95">
                  <c:v>1995</c:v>
                </c:pt>
                <c:pt idx="96">
                  <c:v>1996</c:v>
                </c:pt>
                <c:pt idx="97">
                  <c:v>1997</c:v>
                </c:pt>
                <c:pt idx="98">
                  <c:v>1998</c:v>
                </c:pt>
                <c:pt idx="99">
                  <c:v>1999</c:v>
                </c:pt>
                <c:pt idx="100">
                  <c:v>2000</c:v>
                </c:pt>
                <c:pt idx="101">
                  <c:v>2001</c:v>
                </c:pt>
                <c:pt idx="102">
                  <c:v>2002</c:v>
                </c:pt>
                <c:pt idx="103">
                  <c:v>2003</c:v>
                </c:pt>
                <c:pt idx="104">
                  <c:v>2004</c:v>
                </c:pt>
                <c:pt idx="105">
                  <c:v>2005</c:v>
                </c:pt>
                <c:pt idx="106">
                  <c:v>2006</c:v>
                </c:pt>
                <c:pt idx="107">
                  <c:v>2007</c:v>
                </c:pt>
                <c:pt idx="108">
                  <c:v>2008</c:v>
                </c:pt>
                <c:pt idx="109">
                  <c:v>2009</c:v>
                </c:pt>
                <c:pt idx="110">
                  <c:v>2010</c:v>
                </c:pt>
                <c:pt idx="111">
                  <c:v>2011</c:v>
                </c:pt>
                <c:pt idx="112">
                  <c:v>2012</c:v>
                </c:pt>
                <c:pt idx="113">
                  <c:v>2013</c:v>
                </c:pt>
                <c:pt idx="114">
                  <c:v>2014</c:v>
                </c:pt>
                <c:pt idx="115">
                  <c:v>2015</c:v>
                </c:pt>
                <c:pt idx="116">
                  <c:v>2016</c:v>
                </c:pt>
                <c:pt idx="117">
                  <c:v>2017</c:v>
                </c:pt>
                <c:pt idx="118">
                  <c:v>2018</c:v>
                </c:pt>
                <c:pt idx="119">
                  <c:v>2019</c:v>
                </c:pt>
                <c:pt idx="120">
                  <c:v>2020</c:v>
                </c:pt>
              </c:numCache>
            </c:numRef>
          </c:cat>
          <c:val>
            <c:numRef>
              <c:f>DataG7!$E$6:$E$126</c:f>
              <c:numCache>
                <c:formatCode>0%</c:formatCode>
                <c:ptCount val="1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0.02</c:v>
                </c:pt>
                <c:pt idx="16">
                  <c:v>0.1</c:v>
                </c:pt>
                <c:pt idx="17">
                  <c:v>0.2</c:v>
                </c:pt>
                <c:pt idx="18">
                  <c:v>0.2</c:v>
                </c:pt>
                <c:pt idx="19">
                  <c:v>0.5</c:v>
                </c:pt>
                <c:pt idx="20">
                  <c:v>0.5</c:v>
                </c:pt>
                <c:pt idx="21">
                  <c:v>0.5</c:v>
                </c:pt>
                <c:pt idx="22">
                  <c:v>0.5</c:v>
                </c:pt>
                <c:pt idx="23">
                  <c:v>0.6</c:v>
                </c:pt>
                <c:pt idx="24">
                  <c:v>0.72</c:v>
                </c:pt>
                <c:pt idx="25">
                  <c:v>0.6</c:v>
                </c:pt>
                <c:pt idx="26">
                  <c:v>0.3</c:v>
                </c:pt>
                <c:pt idx="27">
                  <c:v>0.3</c:v>
                </c:pt>
                <c:pt idx="28">
                  <c:v>0.33329999999999999</c:v>
                </c:pt>
                <c:pt idx="29">
                  <c:v>0.33329999999999999</c:v>
                </c:pt>
                <c:pt idx="30">
                  <c:v>0.33329999999999999</c:v>
                </c:pt>
                <c:pt idx="31">
                  <c:v>0.33329999999999999</c:v>
                </c:pt>
                <c:pt idx="32">
                  <c:v>0.36670000000000003</c:v>
                </c:pt>
                <c:pt idx="33">
                  <c:v>0.36670000000000003</c:v>
                </c:pt>
                <c:pt idx="34">
                  <c:v>0.3</c:v>
                </c:pt>
                <c:pt idx="35">
                  <c:v>0.36</c:v>
                </c:pt>
                <c:pt idx="36">
                  <c:v>0.48</c:v>
                </c:pt>
                <c:pt idx="37">
                  <c:v>0.51839999999999997</c:v>
                </c:pt>
                <c:pt idx="38">
                  <c:v>0.53332000000000002</c:v>
                </c:pt>
                <c:pt idx="39">
                  <c:v>0.53332000000000002</c:v>
                </c:pt>
                <c:pt idx="40">
                  <c:v>0.53332000000000002</c:v>
                </c:pt>
                <c:pt idx="41">
                  <c:v>0.60000000000000009</c:v>
                </c:pt>
                <c:pt idx="42">
                  <c:v>0.7</c:v>
                </c:pt>
                <c:pt idx="43">
                  <c:v>0.7</c:v>
                </c:pt>
                <c:pt idx="44">
                  <c:v>0.7</c:v>
                </c:pt>
                <c:pt idx="45">
                  <c:v>0.6</c:v>
                </c:pt>
                <c:pt idx="46">
                  <c:v>0.6</c:v>
                </c:pt>
                <c:pt idx="47">
                  <c:v>0.72</c:v>
                </c:pt>
                <c:pt idx="48">
                  <c:v>0.6</c:v>
                </c:pt>
                <c:pt idx="49">
                  <c:v>0.6</c:v>
                </c:pt>
                <c:pt idx="50">
                  <c:v>0.6</c:v>
                </c:pt>
                <c:pt idx="51">
                  <c:v>0.6</c:v>
                </c:pt>
                <c:pt idx="52">
                  <c:v>0.6</c:v>
                </c:pt>
                <c:pt idx="53">
                  <c:v>0.6</c:v>
                </c:pt>
                <c:pt idx="54">
                  <c:v>0.6</c:v>
                </c:pt>
                <c:pt idx="55">
                  <c:v>0.66</c:v>
                </c:pt>
                <c:pt idx="56">
                  <c:v>0.66</c:v>
                </c:pt>
                <c:pt idx="57">
                  <c:v>0.66</c:v>
                </c:pt>
                <c:pt idx="58">
                  <c:v>0.66</c:v>
                </c:pt>
                <c:pt idx="59">
                  <c:v>0.66</c:v>
                </c:pt>
                <c:pt idx="60">
                  <c:v>0.66</c:v>
                </c:pt>
                <c:pt idx="61">
                  <c:v>0.63</c:v>
                </c:pt>
                <c:pt idx="62">
                  <c:v>0.63</c:v>
                </c:pt>
                <c:pt idx="63">
                  <c:v>0.64575000000000005</c:v>
                </c:pt>
                <c:pt idx="64">
                  <c:v>0.63</c:v>
                </c:pt>
                <c:pt idx="65">
                  <c:v>0.63</c:v>
                </c:pt>
                <c:pt idx="66">
                  <c:v>0.65</c:v>
                </c:pt>
                <c:pt idx="67">
                  <c:v>0.66</c:v>
                </c:pt>
                <c:pt idx="68">
                  <c:v>0.66</c:v>
                </c:pt>
                <c:pt idx="69">
                  <c:v>0.64499999999999991</c:v>
                </c:pt>
                <c:pt idx="70">
                  <c:v>0.61799999999999999</c:v>
                </c:pt>
                <c:pt idx="71">
                  <c:v>0.61199999999999999</c:v>
                </c:pt>
                <c:pt idx="72">
                  <c:v>0.6</c:v>
                </c:pt>
                <c:pt idx="73">
                  <c:v>0.6</c:v>
                </c:pt>
                <c:pt idx="74">
                  <c:v>0.6</c:v>
                </c:pt>
                <c:pt idx="75">
                  <c:v>0.6</c:v>
                </c:pt>
                <c:pt idx="76">
                  <c:v>0.6</c:v>
                </c:pt>
                <c:pt idx="77">
                  <c:v>0.6</c:v>
                </c:pt>
                <c:pt idx="78">
                  <c:v>0.6</c:v>
                </c:pt>
                <c:pt idx="79">
                  <c:v>0.6</c:v>
                </c:pt>
                <c:pt idx="80">
                  <c:v>0.66</c:v>
                </c:pt>
                <c:pt idx="81">
                  <c:v>0.66</c:v>
                </c:pt>
                <c:pt idx="82">
                  <c:v>0.69550000000000012</c:v>
                </c:pt>
                <c:pt idx="83">
                  <c:v>0.70200000000000007</c:v>
                </c:pt>
                <c:pt idx="84">
                  <c:v>0.6695000000000001</c:v>
                </c:pt>
                <c:pt idx="85">
                  <c:v>0.65</c:v>
                </c:pt>
                <c:pt idx="86">
                  <c:v>0.57999999999999996</c:v>
                </c:pt>
                <c:pt idx="87">
                  <c:v>0.56799999999999995</c:v>
                </c:pt>
                <c:pt idx="88">
                  <c:v>0.56799999999999995</c:v>
                </c:pt>
                <c:pt idx="89">
                  <c:v>0.56799999999999995</c:v>
                </c:pt>
                <c:pt idx="90">
                  <c:v>0.56799999999999995</c:v>
                </c:pt>
                <c:pt idx="91">
                  <c:v>0.57899999999999996</c:v>
                </c:pt>
                <c:pt idx="92">
                  <c:v>0.57899999999999996</c:v>
                </c:pt>
                <c:pt idx="93">
                  <c:v>0.59199999999999997</c:v>
                </c:pt>
                <c:pt idx="94">
                  <c:v>0.59199999999999997</c:v>
                </c:pt>
                <c:pt idx="95">
                  <c:v>0.59199999999999997</c:v>
                </c:pt>
                <c:pt idx="96">
                  <c:v>0.57900000000000007</c:v>
                </c:pt>
                <c:pt idx="97">
                  <c:v>0.57900000000000007</c:v>
                </c:pt>
                <c:pt idx="98">
                  <c:v>0.62</c:v>
                </c:pt>
                <c:pt idx="99">
                  <c:v>0.62</c:v>
                </c:pt>
                <c:pt idx="100">
                  <c:v>0.61249999999999993</c:v>
                </c:pt>
                <c:pt idx="101">
                  <c:v>0.60749999999999993</c:v>
                </c:pt>
                <c:pt idx="102">
                  <c:v>0.57579999999999998</c:v>
                </c:pt>
                <c:pt idx="103">
                  <c:v>0.56089999999999995</c:v>
                </c:pt>
                <c:pt idx="104">
                  <c:v>0.56089999999999995</c:v>
                </c:pt>
                <c:pt idx="105">
                  <c:v>0.56089999999999995</c:v>
                </c:pt>
                <c:pt idx="106">
                  <c:v>0.48000000000000004</c:v>
                </c:pt>
                <c:pt idx="107">
                  <c:v>0.48000000000000004</c:v>
                </c:pt>
                <c:pt idx="108">
                  <c:v>0.48000000000000004</c:v>
                </c:pt>
                <c:pt idx="109">
                  <c:v>0.48000000000000004</c:v>
                </c:pt>
                <c:pt idx="110">
                  <c:v>0.49</c:v>
                </c:pt>
                <c:pt idx="111">
                  <c:v>0.49</c:v>
                </c:pt>
                <c:pt idx="112">
                  <c:v>0.53</c:v>
                </c:pt>
                <c:pt idx="113">
                  <c:v>0.53</c:v>
                </c:pt>
                <c:pt idx="114">
                  <c:v>0.53</c:v>
                </c:pt>
                <c:pt idx="115">
                  <c:v>0.53</c:v>
                </c:pt>
                <c:pt idx="116">
                  <c:v>0.53</c:v>
                </c:pt>
                <c:pt idx="117">
                  <c:v>0.53</c:v>
                </c:pt>
                <c:pt idx="118">
                  <c:v>0.53</c:v>
                </c:pt>
                <c:pt idx="119">
                  <c:v>0.53</c:v>
                </c:pt>
                <c:pt idx="120">
                  <c:v>0.53</c:v>
                </c:pt>
              </c:numCache>
            </c:numRef>
          </c:val>
          <c:smooth val="0"/>
          <c:extLst>
            <c:ext xmlns:c16="http://schemas.microsoft.com/office/drawing/2014/chart" uri="{C3380CC4-5D6E-409C-BE32-E72D297353CC}">
              <c16:uniqueId val="{00000003-AE78-0044-8D53-E461EA22B854}"/>
            </c:ext>
          </c:extLst>
        </c:ser>
        <c:dLbls>
          <c:showLegendKey val="0"/>
          <c:showVal val="0"/>
          <c:showCatName val="0"/>
          <c:showSerName val="0"/>
          <c:showPercent val="0"/>
          <c:showBubbleSize val="0"/>
        </c:dLbls>
        <c:smooth val="0"/>
        <c:axId val="741305184"/>
        <c:axId val="741306912"/>
      </c:lineChart>
      <c:dateAx>
        <c:axId val="74130518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741306912"/>
        <c:crosses val="autoZero"/>
        <c:auto val="0"/>
        <c:lblOffset val="100"/>
        <c:baseTimeUnit val="days"/>
        <c:majorUnit val="10"/>
        <c:majorTimeUnit val="days"/>
        <c:minorUnit val="10"/>
      </c:dateAx>
      <c:valAx>
        <c:axId val="741306912"/>
        <c:scaling>
          <c:orientation val="minMax"/>
          <c:max val="1"/>
        </c:scaling>
        <c:delete val="0"/>
        <c:axPos val="l"/>
        <c:majorGridlines>
          <c:spPr>
            <a:ln w="9525" cap="flat" cmpd="sng" algn="ctr">
              <a:solidFill>
                <a:schemeClr val="accent5">
                  <a:lumMod val="20000"/>
                  <a:lumOff val="80000"/>
                </a:schemeClr>
              </a:solidFill>
              <a:prstDash val="solid"/>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r>
                  <a:rPr lang="fr-FR" sz="1200">
                    <a:solidFill>
                      <a:schemeClr val="tx1"/>
                    </a:solidFill>
                    <a:latin typeface="Arial" panose="020B0604020202020204" pitchFamily="34" charset="0"/>
                    <a:cs typeface="Arial" panose="020B0604020202020204" pitchFamily="34" charset="0"/>
                  </a:rPr>
                  <a:t>Taux</a:t>
                </a:r>
                <a:r>
                  <a:rPr lang="fr-FR" sz="1200" baseline="0">
                    <a:solidFill>
                      <a:schemeClr val="tx1"/>
                    </a:solidFill>
                    <a:latin typeface="Arial" panose="020B0604020202020204" pitchFamily="34" charset="0"/>
                    <a:cs typeface="Arial" panose="020B0604020202020204" pitchFamily="34" charset="0"/>
                  </a:rPr>
                  <a:t> applicable aux revenus les plus élevés</a:t>
                </a:r>
                <a:endParaRPr lang="fr-FR" sz="1200">
                  <a:solidFill>
                    <a:schemeClr val="tx1"/>
                  </a:solidFill>
                  <a:latin typeface="Arial" panose="020B0604020202020204" pitchFamily="34" charset="0"/>
                  <a:cs typeface="Arial" panose="020B0604020202020204" pitchFamily="34" charset="0"/>
                </a:endParaRPr>
              </a:p>
            </c:rich>
          </c:tx>
          <c:layout>
            <c:manualLayout>
              <c:xMode val="edge"/>
              <c:yMode val="edge"/>
              <c:x val="2.0310984298397543E-2"/>
              <c:y val="0.17199936612040198"/>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741305184"/>
        <c:crosses val="autoZero"/>
        <c:crossBetween val="between"/>
      </c:valAx>
      <c:spPr>
        <a:noFill/>
        <a:ln w="9525">
          <a:noFill/>
        </a:ln>
        <a:effectLst/>
      </c:spPr>
    </c:plotArea>
    <c:legend>
      <c:legendPos val="b"/>
      <c:layout>
        <c:manualLayout>
          <c:xMode val="edge"/>
          <c:yMode val="edge"/>
          <c:x val="0.23234730884877466"/>
          <c:y val="0.81545713213527904"/>
          <c:w val="0.52246560468494274"/>
          <c:h val="4.0377813210326435E-2"/>
        </c:manualLayout>
      </c:layout>
      <c:overlay val="0"/>
      <c:spPr>
        <a:solidFill>
          <a:schemeClr val="bg1"/>
        </a:solidFill>
        <a:ln>
          <a:noFill/>
        </a:ln>
        <a:effectLst/>
      </c:spPr>
      <c:txPr>
        <a:bodyPr rot="0" spcFirstLastPara="1" vertOverflow="ellipsis" vert="horz" wrap="square" anchor="ctr" anchorCtr="1"/>
        <a:lstStyle/>
        <a:p>
          <a:pPr rtl="0">
            <a:defRPr sz="1200" b="0" i="0" u="none" strike="noStrike" kern="1200" baseline="0">
              <a:ln>
                <a:noFill/>
              </a:ln>
              <a:solidFill>
                <a:schemeClr val="tx1"/>
              </a:solidFill>
              <a:latin typeface="Arial" panose="020B0604020202020204" pitchFamily="34" charset="0"/>
              <a:ea typeface="+mn-ea"/>
              <a:cs typeface="Arial" panose="020B0604020202020204" pitchFamily="34" charset="0"/>
            </a:defRPr>
          </a:pPr>
          <a:endParaRPr lang="fr-FR"/>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fr-FR"/>
    </a:p>
  </c:txPr>
  <c:userShapes r:id="rId3"/>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tx1"/>
                </a:solidFill>
                <a:latin typeface="Arial" panose="020B0604020202020204" pitchFamily="34" charset="0"/>
                <a:ea typeface="+mn-ea"/>
                <a:cs typeface="Arial" panose="020B0604020202020204" pitchFamily="34" charset="0"/>
              </a:defRPr>
            </a:pPr>
            <a:r>
              <a:rPr lang="fr-FR" sz="1800" b="1">
                <a:solidFill>
                  <a:schemeClr val="tx1"/>
                </a:solidFill>
                <a:latin typeface="Arial" panose="020B0604020202020204" pitchFamily="34" charset="0"/>
                <a:cs typeface="Arial" panose="020B0604020202020204" pitchFamily="34" charset="0"/>
              </a:rPr>
              <a:t>Évolution du produit de l'impôt sur le revenu et de la CSG</a:t>
            </a:r>
            <a:r>
              <a:rPr lang="fr-FR" sz="1800" b="1" baseline="0">
                <a:solidFill>
                  <a:schemeClr val="tx1"/>
                </a:solidFill>
                <a:latin typeface="Arial" panose="020B0604020202020204" pitchFamily="34" charset="0"/>
                <a:cs typeface="Arial" panose="020B0604020202020204" pitchFamily="34" charset="0"/>
              </a:rPr>
              <a:t> </a:t>
            </a:r>
            <a:endParaRPr lang="fr-FR" sz="1800" b="1">
              <a:solidFill>
                <a:schemeClr val="tx1"/>
              </a:solidFill>
              <a:latin typeface="Arial" panose="020B0604020202020204" pitchFamily="34" charset="0"/>
              <a:cs typeface="Arial" panose="020B0604020202020204" pitchFamily="34" charset="0"/>
            </a:endParaRPr>
          </a:p>
        </c:rich>
      </c:tx>
      <c:overlay val="0"/>
      <c:spPr>
        <a:noFill/>
        <a:ln>
          <a:noFill/>
        </a:ln>
        <a:effectLst/>
      </c:spPr>
      <c:txPr>
        <a:bodyPr rot="0" spcFirstLastPara="1" vertOverflow="ellipsis" vert="horz" wrap="square" anchor="ctr" anchorCtr="1"/>
        <a:lstStyle/>
        <a:p>
          <a:pPr>
            <a:defRPr sz="1800" b="1" i="0" u="none" strike="noStrike" kern="1200" spc="0" baseline="0">
              <a:solidFill>
                <a:schemeClr val="tx1"/>
              </a:solidFill>
              <a:latin typeface="Arial" panose="020B0604020202020204" pitchFamily="34" charset="0"/>
              <a:ea typeface="+mn-ea"/>
              <a:cs typeface="Arial" panose="020B0604020202020204" pitchFamily="34" charset="0"/>
            </a:defRPr>
          </a:pPr>
          <a:endParaRPr lang="fr-FR"/>
        </a:p>
      </c:txPr>
    </c:title>
    <c:autoTitleDeleted val="0"/>
    <c:plotArea>
      <c:layout>
        <c:manualLayout>
          <c:layoutTarget val="inner"/>
          <c:xMode val="edge"/>
          <c:yMode val="edge"/>
          <c:x val="9.6688891006380381E-2"/>
          <c:y val="9.0819632741743234E-2"/>
          <c:w val="0.86201758746357104"/>
          <c:h val="0.53447637957831018"/>
        </c:manualLayout>
      </c:layout>
      <c:lineChart>
        <c:grouping val="standard"/>
        <c:varyColors val="0"/>
        <c:ser>
          <c:idx val="0"/>
          <c:order val="0"/>
          <c:tx>
            <c:strRef>
              <c:f>DataG8!$B$4</c:f>
              <c:strCache>
                <c:ptCount val="1"/>
                <c:pt idx="0">
                  <c:v>Impôt sur le revenu (IR) </c:v>
                </c:pt>
              </c:strCache>
            </c:strRef>
          </c:tx>
          <c:spPr>
            <a:ln w="28575" cap="rnd">
              <a:solidFill>
                <a:srgbClr val="0070C0"/>
              </a:solidFill>
              <a:round/>
            </a:ln>
            <a:effectLst/>
          </c:spPr>
          <c:marker>
            <c:symbol val="none"/>
          </c:marker>
          <c:cat>
            <c:numRef>
              <c:f>DataG8!$A$5:$A$32</c:f>
              <c:numCache>
                <c:formatCode>General</c:formatCode>
                <c:ptCount val="28"/>
                <c:pt idx="0">
                  <c:v>1995</c:v>
                </c:pt>
                <c:pt idx="1">
                  <c:v>1996</c:v>
                </c:pt>
                <c:pt idx="2">
                  <c:v>1997</c:v>
                </c:pt>
                <c:pt idx="3">
                  <c:v>1998</c:v>
                </c:pt>
                <c:pt idx="4">
                  <c:v>1999</c:v>
                </c:pt>
                <c:pt idx="5">
                  <c:v>2000</c:v>
                </c:pt>
                <c:pt idx="6">
                  <c:v>2001</c:v>
                </c:pt>
                <c:pt idx="7">
                  <c:v>2002</c:v>
                </c:pt>
                <c:pt idx="8">
                  <c:v>2003</c:v>
                </c:pt>
                <c:pt idx="9">
                  <c:v>2004</c:v>
                </c:pt>
                <c:pt idx="10">
                  <c:v>2005</c:v>
                </c:pt>
                <c:pt idx="11">
                  <c:v>2006</c:v>
                </c:pt>
                <c:pt idx="12">
                  <c:v>2007</c:v>
                </c:pt>
                <c:pt idx="13">
                  <c:v>2008</c:v>
                </c:pt>
                <c:pt idx="14">
                  <c:v>2009</c:v>
                </c:pt>
                <c:pt idx="15">
                  <c:v>2010</c:v>
                </c:pt>
                <c:pt idx="16">
                  <c:v>2011</c:v>
                </c:pt>
                <c:pt idx="17">
                  <c:v>2012</c:v>
                </c:pt>
                <c:pt idx="18">
                  <c:v>2013</c:v>
                </c:pt>
                <c:pt idx="19">
                  <c:v>2014</c:v>
                </c:pt>
                <c:pt idx="20">
                  <c:v>2015</c:v>
                </c:pt>
                <c:pt idx="21">
                  <c:v>2016</c:v>
                </c:pt>
                <c:pt idx="22">
                  <c:v>2017</c:v>
                </c:pt>
                <c:pt idx="23">
                  <c:v>2018</c:v>
                </c:pt>
                <c:pt idx="24">
                  <c:v>2019</c:v>
                </c:pt>
                <c:pt idx="25">
                  <c:v>2020</c:v>
                </c:pt>
                <c:pt idx="26">
                  <c:v>2021</c:v>
                </c:pt>
                <c:pt idx="27">
                  <c:v>2022</c:v>
                </c:pt>
              </c:numCache>
            </c:numRef>
          </c:cat>
          <c:val>
            <c:numRef>
              <c:f>DataG8!$B$5:$B$32</c:f>
              <c:numCache>
                <c:formatCode>0.0</c:formatCode>
                <c:ptCount val="28"/>
                <c:pt idx="0">
                  <c:v>42.624000000000002</c:v>
                </c:pt>
                <c:pt idx="1">
                  <c:v>43.308</c:v>
                </c:pt>
                <c:pt idx="2">
                  <c:v>40.402999999999999</c:v>
                </c:pt>
                <c:pt idx="3">
                  <c:v>42.642000000000003</c:v>
                </c:pt>
                <c:pt idx="4">
                  <c:v>46.146999999999998</c:v>
                </c:pt>
                <c:pt idx="5">
                  <c:v>49.511000000000003</c:v>
                </c:pt>
                <c:pt idx="6">
                  <c:v>47.914000000000001</c:v>
                </c:pt>
                <c:pt idx="7">
                  <c:v>45.581000000000003</c:v>
                </c:pt>
                <c:pt idx="8">
                  <c:v>47.253999999999998</c:v>
                </c:pt>
                <c:pt idx="9">
                  <c:v>47.56</c:v>
                </c:pt>
                <c:pt idx="10">
                  <c:v>49.377000000000002</c:v>
                </c:pt>
                <c:pt idx="11">
                  <c:v>52.402000000000001</c:v>
                </c:pt>
                <c:pt idx="12">
                  <c:v>48.551000000000002</c:v>
                </c:pt>
                <c:pt idx="13">
                  <c:v>50.91</c:v>
                </c:pt>
                <c:pt idx="14">
                  <c:v>46.113</c:v>
                </c:pt>
                <c:pt idx="15">
                  <c:v>47.048000000000002</c:v>
                </c:pt>
                <c:pt idx="16">
                  <c:v>50.765000000000001</c:v>
                </c:pt>
                <c:pt idx="17">
                  <c:v>59.514000000000003</c:v>
                </c:pt>
                <c:pt idx="18">
                  <c:v>68.638999999999996</c:v>
                </c:pt>
                <c:pt idx="19">
                  <c:v>70.072999999999993</c:v>
                </c:pt>
                <c:pt idx="20">
                  <c:v>70.378</c:v>
                </c:pt>
                <c:pt idx="21">
                  <c:v>72.875</c:v>
                </c:pt>
                <c:pt idx="22">
                  <c:v>74.119</c:v>
                </c:pt>
                <c:pt idx="23">
                  <c:v>73.784000000000006</c:v>
                </c:pt>
                <c:pt idx="24">
                  <c:v>75.453000000000003</c:v>
                </c:pt>
                <c:pt idx="25">
                  <c:v>74.436999999999998</c:v>
                </c:pt>
                <c:pt idx="26">
                  <c:v>79.766999999999996</c:v>
                </c:pt>
                <c:pt idx="27">
                  <c:v>89.09</c:v>
                </c:pt>
              </c:numCache>
            </c:numRef>
          </c:val>
          <c:smooth val="0"/>
          <c:extLst>
            <c:ext xmlns:c16="http://schemas.microsoft.com/office/drawing/2014/chart" uri="{C3380CC4-5D6E-409C-BE32-E72D297353CC}">
              <c16:uniqueId val="{00000000-5CD4-AE4E-B5F4-89D6C9EEED3E}"/>
            </c:ext>
          </c:extLst>
        </c:ser>
        <c:ser>
          <c:idx val="1"/>
          <c:order val="1"/>
          <c:tx>
            <c:strRef>
              <c:f>DataG8!$C$4</c:f>
              <c:strCache>
                <c:ptCount val="1"/>
                <c:pt idx="0">
                  <c:v>Contribution sociale généralisée (CSG) </c:v>
                </c:pt>
              </c:strCache>
            </c:strRef>
          </c:tx>
          <c:spPr>
            <a:ln w="28575" cap="rnd">
              <a:solidFill>
                <a:srgbClr val="FF0000"/>
              </a:solidFill>
              <a:round/>
            </a:ln>
            <a:effectLst/>
          </c:spPr>
          <c:marker>
            <c:symbol val="none"/>
          </c:marker>
          <c:cat>
            <c:numRef>
              <c:f>DataG8!$A$5:$A$32</c:f>
              <c:numCache>
                <c:formatCode>General</c:formatCode>
                <c:ptCount val="28"/>
                <c:pt idx="0">
                  <c:v>1995</c:v>
                </c:pt>
                <c:pt idx="1">
                  <c:v>1996</c:v>
                </c:pt>
                <c:pt idx="2">
                  <c:v>1997</c:v>
                </c:pt>
                <c:pt idx="3">
                  <c:v>1998</c:v>
                </c:pt>
                <c:pt idx="4">
                  <c:v>1999</c:v>
                </c:pt>
                <c:pt idx="5">
                  <c:v>2000</c:v>
                </c:pt>
                <c:pt idx="6">
                  <c:v>2001</c:v>
                </c:pt>
                <c:pt idx="7">
                  <c:v>2002</c:v>
                </c:pt>
                <c:pt idx="8">
                  <c:v>2003</c:v>
                </c:pt>
                <c:pt idx="9">
                  <c:v>2004</c:v>
                </c:pt>
                <c:pt idx="10">
                  <c:v>2005</c:v>
                </c:pt>
                <c:pt idx="11">
                  <c:v>2006</c:v>
                </c:pt>
                <c:pt idx="12">
                  <c:v>2007</c:v>
                </c:pt>
                <c:pt idx="13">
                  <c:v>2008</c:v>
                </c:pt>
                <c:pt idx="14">
                  <c:v>2009</c:v>
                </c:pt>
                <c:pt idx="15">
                  <c:v>2010</c:v>
                </c:pt>
                <c:pt idx="16">
                  <c:v>2011</c:v>
                </c:pt>
                <c:pt idx="17">
                  <c:v>2012</c:v>
                </c:pt>
                <c:pt idx="18">
                  <c:v>2013</c:v>
                </c:pt>
                <c:pt idx="19">
                  <c:v>2014</c:v>
                </c:pt>
                <c:pt idx="20">
                  <c:v>2015</c:v>
                </c:pt>
                <c:pt idx="21">
                  <c:v>2016</c:v>
                </c:pt>
                <c:pt idx="22">
                  <c:v>2017</c:v>
                </c:pt>
                <c:pt idx="23">
                  <c:v>2018</c:v>
                </c:pt>
                <c:pt idx="24">
                  <c:v>2019</c:v>
                </c:pt>
                <c:pt idx="25">
                  <c:v>2020</c:v>
                </c:pt>
                <c:pt idx="26">
                  <c:v>2021</c:v>
                </c:pt>
                <c:pt idx="27">
                  <c:v>2022</c:v>
                </c:pt>
              </c:numCache>
            </c:numRef>
          </c:cat>
          <c:val>
            <c:numRef>
              <c:f>DataG8!$C$5:$C$32</c:f>
              <c:numCache>
                <c:formatCode>0.0</c:formatCode>
                <c:ptCount val="28"/>
                <c:pt idx="0">
                  <c:v>14.426</c:v>
                </c:pt>
                <c:pt idx="1">
                  <c:v>15.007</c:v>
                </c:pt>
                <c:pt idx="2">
                  <c:v>23.423999999999999</c:v>
                </c:pt>
                <c:pt idx="3">
                  <c:v>51.631</c:v>
                </c:pt>
                <c:pt idx="4">
                  <c:v>54.5</c:v>
                </c:pt>
                <c:pt idx="5">
                  <c:v>58.561999999999998</c:v>
                </c:pt>
                <c:pt idx="6">
                  <c:v>61.704000000000001</c:v>
                </c:pt>
                <c:pt idx="7">
                  <c:v>63.262</c:v>
                </c:pt>
                <c:pt idx="8">
                  <c:v>64.971000000000004</c:v>
                </c:pt>
                <c:pt idx="9">
                  <c:v>67</c:v>
                </c:pt>
                <c:pt idx="10">
                  <c:v>71.873999999999995</c:v>
                </c:pt>
                <c:pt idx="11">
                  <c:v>76.594999999999999</c:v>
                </c:pt>
                <c:pt idx="12">
                  <c:v>80.293000000000006</c:v>
                </c:pt>
                <c:pt idx="13">
                  <c:v>84.489000000000004</c:v>
                </c:pt>
                <c:pt idx="14">
                  <c:v>81.891000000000005</c:v>
                </c:pt>
                <c:pt idx="15">
                  <c:v>83.438999999999993</c:v>
                </c:pt>
                <c:pt idx="16">
                  <c:v>88.11</c:v>
                </c:pt>
                <c:pt idx="17">
                  <c:v>91.888000000000005</c:v>
                </c:pt>
                <c:pt idx="18">
                  <c:v>92.802000000000007</c:v>
                </c:pt>
                <c:pt idx="19">
                  <c:v>93.644999999999996</c:v>
                </c:pt>
                <c:pt idx="20">
                  <c:v>95.805999999999997</c:v>
                </c:pt>
                <c:pt idx="21">
                  <c:v>96.6</c:v>
                </c:pt>
                <c:pt idx="22">
                  <c:v>99.441999999999993</c:v>
                </c:pt>
                <c:pt idx="23">
                  <c:v>125.30800000000001</c:v>
                </c:pt>
                <c:pt idx="24">
                  <c:v>126.533</c:v>
                </c:pt>
                <c:pt idx="25">
                  <c:v>123.565</c:v>
                </c:pt>
                <c:pt idx="26">
                  <c:v>129.398</c:v>
                </c:pt>
                <c:pt idx="27">
                  <c:v>141.839</c:v>
                </c:pt>
              </c:numCache>
            </c:numRef>
          </c:val>
          <c:smooth val="0"/>
          <c:extLst>
            <c:ext xmlns:c16="http://schemas.microsoft.com/office/drawing/2014/chart" uri="{C3380CC4-5D6E-409C-BE32-E72D297353CC}">
              <c16:uniqueId val="{00000001-5CD4-AE4E-B5F4-89D6C9EEED3E}"/>
            </c:ext>
          </c:extLst>
        </c:ser>
        <c:dLbls>
          <c:showLegendKey val="0"/>
          <c:showVal val="0"/>
          <c:showCatName val="0"/>
          <c:showSerName val="0"/>
          <c:showPercent val="0"/>
          <c:showBubbleSize val="0"/>
        </c:dLbls>
        <c:smooth val="0"/>
        <c:axId val="2103980768"/>
        <c:axId val="2104339264"/>
      </c:lineChart>
      <c:dateAx>
        <c:axId val="21039807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2104339264"/>
        <c:crosses val="autoZero"/>
        <c:auto val="0"/>
        <c:lblOffset val="100"/>
        <c:baseTimeUnit val="days"/>
        <c:majorUnit val="2"/>
        <c:majorTimeUnit val="days"/>
        <c:minorUnit val="5"/>
      </c:dateAx>
      <c:valAx>
        <c:axId val="2104339264"/>
        <c:scaling>
          <c:orientation val="minMax"/>
          <c:max val="150"/>
          <c:min val="10"/>
        </c:scaling>
        <c:delete val="0"/>
        <c:axPos val="l"/>
        <c:majorGridlines>
          <c:spPr>
            <a:ln w="9525" cap="flat" cmpd="sng" algn="ctr">
              <a:solidFill>
                <a:schemeClr val="accent5">
                  <a:lumMod val="20000"/>
                  <a:lumOff val="80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solidFill>
                    <a:latin typeface="Arial" panose="020B0604020202020204" pitchFamily="34" charset="0"/>
                    <a:ea typeface="+mn-ea"/>
                    <a:cs typeface="Arial" panose="020B0604020202020204" pitchFamily="34" charset="0"/>
                  </a:defRPr>
                </a:pPr>
                <a:r>
                  <a:rPr lang="fr-FR" sz="1200">
                    <a:solidFill>
                      <a:schemeClr val="tx1"/>
                    </a:solidFill>
                    <a:latin typeface="Arial" panose="020B0604020202020204" pitchFamily="34" charset="0"/>
                    <a:cs typeface="Arial" panose="020B0604020202020204" pitchFamily="34" charset="0"/>
                  </a:rPr>
                  <a:t>En milliards d'euros</a:t>
                </a:r>
              </a:p>
            </c:rich>
          </c:tx>
          <c:layout>
            <c:manualLayout>
              <c:xMode val="edge"/>
              <c:yMode val="edge"/>
              <c:x val="1.1508339128353036E-2"/>
              <c:y val="0.26363438934576783"/>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2103980768"/>
        <c:crosses val="autoZero"/>
        <c:crossBetween val="between"/>
      </c:valAx>
      <c:spPr>
        <a:noFill/>
        <a:ln>
          <a:noFill/>
        </a:ln>
        <a:effectLst/>
      </c:spPr>
    </c:plotArea>
    <c:legend>
      <c:legendPos val="b"/>
      <c:layout>
        <c:manualLayout>
          <c:xMode val="edge"/>
          <c:yMode val="edge"/>
          <c:x val="0.11652969054057048"/>
          <c:y val="0.71074146403609151"/>
          <c:w val="0.79344474110834629"/>
          <c:h val="7.1452877148987556E-2"/>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legend>
    <c:plotVisOnly val="1"/>
    <c:dispBlanksAs val="gap"/>
    <c:showDLblsOverMax val="0"/>
  </c:chart>
  <c:spPr>
    <a:solidFill>
      <a:schemeClr val="bg1"/>
    </a:solidFill>
    <a:ln w="9525" cap="flat" cmpd="sng" algn="ctr">
      <a:noFill/>
      <a:round/>
    </a:ln>
    <a:effectLst/>
  </c:spPr>
  <c:txPr>
    <a:bodyPr/>
    <a:lstStyle/>
    <a:p>
      <a:pPr>
        <a:defRPr/>
      </a:pPr>
      <a:endParaRPr lang="fr-FR"/>
    </a:p>
  </c:txPr>
  <c:userShapes r:id="rId3"/>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tx1"/>
                </a:solidFill>
                <a:latin typeface="Arial" panose="020B0604020202020204" pitchFamily="34" charset="0"/>
                <a:ea typeface="+mn-ea"/>
                <a:cs typeface="Arial" panose="020B0604020202020204" pitchFamily="34" charset="0"/>
              </a:defRPr>
            </a:pPr>
            <a:r>
              <a:rPr lang="fr-FR" sz="1800" b="1">
                <a:solidFill>
                  <a:schemeClr val="tx1"/>
                </a:solidFill>
                <a:latin typeface="Arial" panose="020B0604020202020204" pitchFamily="34" charset="0"/>
                <a:cs typeface="Arial" panose="020B0604020202020204" pitchFamily="34" charset="0"/>
              </a:rPr>
              <a:t>Évolution des dépenses du RSA et de la prime d'activité</a:t>
            </a:r>
          </a:p>
        </c:rich>
      </c:tx>
      <c:overlay val="0"/>
      <c:spPr>
        <a:noFill/>
        <a:ln>
          <a:noFill/>
        </a:ln>
        <a:effectLst/>
      </c:spPr>
      <c:txPr>
        <a:bodyPr rot="0" spcFirstLastPara="1" vertOverflow="ellipsis" vert="horz" wrap="square" anchor="ctr" anchorCtr="1"/>
        <a:lstStyle/>
        <a:p>
          <a:pPr>
            <a:defRPr sz="1800" b="1" i="0" u="none" strike="noStrike" kern="1200" spc="0" baseline="0">
              <a:solidFill>
                <a:schemeClr val="tx1"/>
              </a:solidFill>
              <a:latin typeface="Arial" panose="020B0604020202020204" pitchFamily="34" charset="0"/>
              <a:ea typeface="+mn-ea"/>
              <a:cs typeface="Arial" panose="020B0604020202020204" pitchFamily="34" charset="0"/>
            </a:defRPr>
          </a:pPr>
          <a:endParaRPr lang="fr-FR"/>
        </a:p>
      </c:txPr>
    </c:title>
    <c:autoTitleDeleted val="0"/>
    <c:plotArea>
      <c:layout>
        <c:manualLayout>
          <c:layoutTarget val="inner"/>
          <c:xMode val="edge"/>
          <c:yMode val="edge"/>
          <c:x val="0.12344908387782857"/>
          <c:y val="0.1058058185584336"/>
          <c:w val="0.84663452345179879"/>
          <c:h val="0.54408079325195879"/>
        </c:manualLayout>
      </c:layout>
      <c:lineChart>
        <c:grouping val="standard"/>
        <c:varyColors val="0"/>
        <c:ser>
          <c:idx val="0"/>
          <c:order val="0"/>
          <c:tx>
            <c:strRef>
              <c:f>DataG9!$B$4</c:f>
              <c:strCache>
                <c:ptCount val="1"/>
                <c:pt idx="0">
                  <c:v>Dépenses RSA </c:v>
                </c:pt>
              </c:strCache>
            </c:strRef>
          </c:tx>
          <c:spPr>
            <a:ln w="28575" cap="rnd">
              <a:solidFill>
                <a:srgbClr val="FF0000"/>
              </a:solidFill>
              <a:round/>
            </a:ln>
            <a:effectLst/>
          </c:spPr>
          <c:marker>
            <c:symbol val="none"/>
          </c:marker>
          <c:cat>
            <c:numRef>
              <c:f>DataG9!$A$5:$A$10</c:f>
              <c:numCache>
                <c:formatCode>General</c:formatCode>
                <c:ptCount val="6"/>
                <c:pt idx="0">
                  <c:v>2016</c:v>
                </c:pt>
                <c:pt idx="1">
                  <c:v>2017</c:v>
                </c:pt>
                <c:pt idx="2">
                  <c:v>2018</c:v>
                </c:pt>
                <c:pt idx="3">
                  <c:v>2019</c:v>
                </c:pt>
                <c:pt idx="4">
                  <c:v>2020</c:v>
                </c:pt>
                <c:pt idx="5">
                  <c:v>2021</c:v>
                </c:pt>
              </c:numCache>
            </c:numRef>
          </c:cat>
          <c:val>
            <c:numRef>
              <c:f>DataG9!$B$5:$B$10</c:f>
              <c:numCache>
                <c:formatCode>0</c:formatCode>
                <c:ptCount val="6"/>
                <c:pt idx="0">
                  <c:v>11198.681989999999</c:v>
                </c:pt>
                <c:pt idx="1">
                  <c:v>11172.31718</c:v>
                </c:pt>
                <c:pt idx="2">
                  <c:v>11515.540639999999</c:v>
                </c:pt>
                <c:pt idx="3">
                  <c:v>11681.77241</c:v>
                </c:pt>
                <c:pt idx="4">
                  <c:v>12694.816510000001</c:v>
                </c:pt>
                <c:pt idx="5">
                  <c:v>12262.92605</c:v>
                </c:pt>
              </c:numCache>
            </c:numRef>
          </c:val>
          <c:smooth val="0"/>
          <c:extLst>
            <c:ext xmlns:c16="http://schemas.microsoft.com/office/drawing/2014/chart" uri="{C3380CC4-5D6E-409C-BE32-E72D297353CC}">
              <c16:uniqueId val="{00000000-96A4-BB43-B33A-FCDA393628C5}"/>
            </c:ext>
          </c:extLst>
        </c:ser>
        <c:ser>
          <c:idx val="1"/>
          <c:order val="1"/>
          <c:tx>
            <c:strRef>
              <c:f>DataG9!$C$4</c:f>
              <c:strCache>
                <c:ptCount val="1"/>
                <c:pt idx="0">
                  <c:v>Dépenses prime d'activité </c:v>
                </c:pt>
              </c:strCache>
            </c:strRef>
          </c:tx>
          <c:spPr>
            <a:ln w="28575" cap="rnd">
              <a:solidFill>
                <a:srgbClr val="0070C0"/>
              </a:solidFill>
              <a:round/>
            </a:ln>
            <a:effectLst/>
          </c:spPr>
          <c:marker>
            <c:symbol val="none"/>
          </c:marker>
          <c:cat>
            <c:numRef>
              <c:f>DataG9!$A$5:$A$10</c:f>
              <c:numCache>
                <c:formatCode>General</c:formatCode>
                <c:ptCount val="6"/>
                <c:pt idx="0">
                  <c:v>2016</c:v>
                </c:pt>
                <c:pt idx="1">
                  <c:v>2017</c:v>
                </c:pt>
                <c:pt idx="2">
                  <c:v>2018</c:v>
                </c:pt>
                <c:pt idx="3">
                  <c:v>2019</c:v>
                </c:pt>
                <c:pt idx="4">
                  <c:v>2020</c:v>
                </c:pt>
                <c:pt idx="5">
                  <c:v>2021</c:v>
                </c:pt>
              </c:numCache>
            </c:numRef>
          </c:cat>
          <c:val>
            <c:numRef>
              <c:f>DataG9!$C$5:$C$10</c:f>
              <c:numCache>
                <c:formatCode>0</c:formatCode>
                <c:ptCount val="6"/>
                <c:pt idx="0">
                  <c:v>4766.7007679999997</c:v>
                </c:pt>
                <c:pt idx="1">
                  <c:v>5311.3208109999996</c:v>
                </c:pt>
                <c:pt idx="2">
                  <c:v>5579.369017</c:v>
                </c:pt>
                <c:pt idx="3">
                  <c:v>9769.0845840000002</c:v>
                </c:pt>
                <c:pt idx="4">
                  <c:v>9992.4236189999992</c:v>
                </c:pt>
                <c:pt idx="5">
                  <c:v>9847.6683479999992</c:v>
                </c:pt>
              </c:numCache>
            </c:numRef>
          </c:val>
          <c:smooth val="0"/>
          <c:extLst>
            <c:ext xmlns:c16="http://schemas.microsoft.com/office/drawing/2014/chart" uri="{C3380CC4-5D6E-409C-BE32-E72D297353CC}">
              <c16:uniqueId val="{00000001-96A4-BB43-B33A-FCDA393628C5}"/>
            </c:ext>
          </c:extLst>
        </c:ser>
        <c:dLbls>
          <c:showLegendKey val="0"/>
          <c:showVal val="0"/>
          <c:showCatName val="0"/>
          <c:showSerName val="0"/>
          <c:showPercent val="0"/>
          <c:showBubbleSize val="0"/>
        </c:dLbls>
        <c:smooth val="0"/>
        <c:axId val="440063423"/>
        <c:axId val="440065151"/>
      </c:lineChart>
      <c:catAx>
        <c:axId val="4400634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440065151"/>
        <c:crosses val="autoZero"/>
        <c:auto val="1"/>
        <c:lblAlgn val="ctr"/>
        <c:lblOffset val="100"/>
        <c:noMultiLvlLbl val="0"/>
      </c:catAx>
      <c:valAx>
        <c:axId val="440065151"/>
        <c:scaling>
          <c:orientation val="minMax"/>
          <c:max val="14000"/>
          <c:min val="4000"/>
        </c:scaling>
        <c:delete val="0"/>
        <c:axPos val="l"/>
        <c:majorGridlines>
          <c:spPr>
            <a:ln w="9525" cap="flat" cmpd="sng" algn="ctr">
              <a:solidFill>
                <a:schemeClr val="accent5">
                  <a:lumMod val="20000"/>
                  <a:lumOff val="80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r>
                  <a:rPr lang="fr-FR" sz="1200">
                    <a:solidFill>
                      <a:schemeClr val="tx1"/>
                    </a:solidFill>
                    <a:latin typeface="Arial" panose="020B0604020202020204" pitchFamily="34" charset="0"/>
                    <a:cs typeface="Arial" panose="020B0604020202020204" pitchFamily="34" charset="0"/>
                  </a:rPr>
                  <a:t>En millions d'euros</a:t>
                </a:r>
              </a:p>
            </c:rich>
          </c:tx>
          <c:layout>
            <c:manualLayout>
              <c:xMode val="edge"/>
              <c:yMode val="edge"/>
              <c:x val="1.0719262860588066E-2"/>
              <c:y val="0.27680613309473023"/>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440063423"/>
        <c:crosses val="autoZero"/>
        <c:crossBetween val="between"/>
        <c:majorUnit val="2000"/>
      </c:valAx>
      <c:spPr>
        <a:noFill/>
        <a:ln>
          <a:noFill/>
        </a:ln>
        <a:effectLst/>
      </c:spPr>
    </c:plotArea>
    <c:legend>
      <c:legendPos val="b"/>
      <c:layout>
        <c:manualLayout>
          <c:xMode val="edge"/>
          <c:yMode val="edge"/>
          <c:x val="0.10857515217438532"/>
          <c:y val="0.7263418702598835"/>
          <c:w val="0.82414438811081703"/>
          <c:h val="4.8742822302505255E-2"/>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legend>
    <c:plotVisOnly val="1"/>
    <c:dispBlanksAs val="gap"/>
    <c:showDLblsOverMax val="0"/>
  </c:chart>
  <c:spPr>
    <a:solidFill>
      <a:schemeClr val="bg1"/>
    </a:solidFill>
    <a:ln w="12700" cap="flat" cmpd="sng" algn="ctr">
      <a:noFill/>
      <a:round/>
    </a:ln>
    <a:effectLst/>
  </c:spPr>
  <c:txPr>
    <a:bodyPr/>
    <a:lstStyle/>
    <a:p>
      <a:pPr>
        <a:defRPr/>
      </a:pPr>
      <a:endParaRPr lang="fr-FR"/>
    </a:p>
  </c:txPr>
  <c:userShapes r:id="rId3"/>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tx1"/>
                </a:solidFill>
                <a:latin typeface="Arial" panose="020B0604020202020204" pitchFamily="34" charset="0"/>
                <a:ea typeface="+mn-ea"/>
                <a:cs typeface="Arial" panose="020B0604020202020204" pitchFamily="34" charset="0"/>
              </a:defRPr>
            </a:pPr>
            <a:r>
              <a:rPr lang="fr-FR" sz="1800" b="1">
                <a:solidFill>
                  <a:schemeClr val="tx1"/>
                </a:solidFill>
                <a:latin typeface="Arial" panose="020B0604020202020204" pitchFamily="34" charset="0"/>
                <a:cs typeface="Arial" panose="020B0604020202020204" pitchFamily="34" charset="0"/>
              </a:rPr>
              <a:t>Affectation des recettes</a:t>
            </a:r>
            <a:r>
              <a:rPr lang="fr-FR" sz="1800" b="1" baseline="0">
                <a:solidFill>
                  <a:schemeClr val="tx1"/>
                </a:solidFill>
                <a:latin typeface="Arial" panose="020B0604020202020204" pitchFamily="34" charset="0"/>
                <a:cs typeface="Arial" panose="020B0604020202020204" pitchFamily="34" charset="0"/>
              </a:rPr>
              <a:t> de TVA, en pourcentage</a:t>
            </a:r>
            <a:endParaRPr lang="fr-FR" sz="1800" b="1">
              <a:solidFill>
                <a:schemeClr val="tx1"/>
              </a:solidFill>
              <a:latin typeface="Arial" panose="020B0604020202020204" pitchFamily="34" charset="0"/>
              <a:cs typeface="Arial" panose="020B0604020202020204" pitchFamily="34" charset="0"/>
            </a:endParaRPr>
          </a:p>
        </c:rich>
      </c:tx>
      <c:overlay val="0"/>
      <c:spPr>
        <a:noFill/>
        <a:ln>
          <a:noFill/>
        </a:ln>
        <a:effectLst/>
      </c:spPr>
    </c:title>
    <c:autoTitleDeleted val="0"/>
    <c:plotArea>
      <c:layout>
        <c:manualLayout>
          <c:layoutTarget val="inner"/>
          <c:xMode val="edge"/>
          <c:yMode val="edge"/>
          <c:x val="6.2694759985088958E-2"/>
          <c:y val="0.11222410541095812"/>
          <c:w val="0.91579748540956363"/>
          <c:h val="0.54645367751679375"/>
        </c:manualLayout>
      </c:layout>
      <c:barChart>
        <c:barDir val="col"/>
        <c:grouping val="stacked"/>
        <c:varyColors val="0"/>
        <c:ser>
          <c:idx val="0"/>
          <c:order val="0"/>
          <c:tx>
            <c:v>État</c:v>
          </c:tx>
          <c:spPr>
            <a:solidFill>
              <a:srgbClr val="0FC4F9"/>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DataG10!$A$19:$A$25</c:f>
              <c:numCache>
                <c:formatCode>General</c:formatCode>
                <c:ptCount val="7"/>
                <c:pt idx="0">
                  <c:v>2015</c:v>
                </c:pt>
                <c:pt idx="1">
                  <c:v>2016</c:v>
                </c:pt>
                <c:pt idx="2">
                  <c:v>2017</c:v>
                </c:pt>
                <c:pt idx="3">
                  <c:v>2018</c:v>
                </c:pt>
                <c:pt idx="4">
                  <c:v>2019</c:v>
                </c:pt>
                <c:pt idx="5">
                  <c:v>2020</c:v>
                </c:pt>
                <c:pt idx="6">
                  <c:v>2021</c:v>
                </c:pt>
              </c:numCache>
            </c:numRef>
          </c:cat>
          <c:val>
            <c:numRef>
              <c:f>DataG10!$B$19:$B$25</c:f>
              <c:numCache>
                <c:formatCode>General</c:formatCode>
                <c:ptCount val="7"/>
                <c:pt idx="0">
                  <c:v>93</c:v>
                </c:pt>
                <c:pt idx="1">
                  <c:v>92</c:v>
                </c:pt>
                <c:pt idx="2">
                  <c:v>93</c:v>
                </c:pt>
                <c:pt idx="3">
                  <c:v>92</c:v>
                </c:pt>
                <c:pt idx="4">
                  <c:v>74</c:v>
                </c:pt>
                <c:pt idx="5">
                  <c:v>70</c:v>
                </c:pt>
                <c:pt idx="6">
                  <c:v>51</c:v>
                </c:pt>
              </c:numCache>
            </c:numRef>
          </c:val>
          <c:extLst>
            <c:ext xmlns:c16="http://schemas.microsoft.com/office/drawing/2014/chart" uri="{C3380CC4-5D6E-409C-BE32-E72D297353CC}">
              <c16:uniqueId val="{00000000-0086-E547-8320-08E860695066}"/>
            </c:ext>
          </c:extLst>
        </c:ser>
        <c:ser>
          <c:idx val="1"/>
          <c:order val="1"/>
          <c:tx>
            <c:v>Protection sociale</c:v>
          </c:tx>
          <c:spPr>
            <a:solidFill>
              <a:srgbClr val="FF93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DataG10!$A$19:$A$25</c:f>
              <c:numCache>
                <c:formatCode>General</c:formatCode>
                <c:ptCount val="7"/>
                <c:pt idx="0">
                  <c:v>2015</c:v>
                </c:pt>
                <c:pt idx="1">
                  <c:v>2016</c:v>
                </c:pt>
                <c:pt idx="2">
                  <c:v>2017</c:v>
                </c:pt>
                <c:pt idx="3">
                  <c:v>2018</c:v>
                </c:pt>
                <c:pt idx="4">
                  <c:v>2019</c:v>
                </c:pt>
                <c:pt idx="5">
                  <c:v>2020</c:v>
                </c:pt>
                <c:pt idx="6">
                  <c:v>2021</c:v>
                </c:pt>
              </c:numCache>
            </c:numRef>
          </c:cat>
          <c:val>
            <c:numRef>
              <c:f>DataG10!$C$19:$C$25</c:f>
              <c:numCache>
                <c:formatCode>General</c:formatCode>
                <c:ptCount val="7"/>
                <c:pt idx="0">
                  <c:v>7</c:v>
                </c:pt>
                <c:pt idx="1">
                  <c:v>8</c:v>
                </c:pt>
                <c:pt idx="2">
                  <c:v>7</c:v>
                </c:pt>
                <c:pt idx="3">
                  <c:v>6</c:v>
                </c:pt>
                <c:pt idx="4">
                  <c:v>24</c:v>
                </c:pt>
                <c:pt idx="5">
                  <c:v>28</c:v>
                </c:pt>
                <c:pt idx="6">
                  <c:v>29</c:v>
                </c:pt>
              </c:numCache>
            </c:numRef>
          </c:val>
          <c:extLst>
            <c:ext xmlns:c16="http://schemas.microsoft.com/office/drawing/2014/chart" uri="{C3380CC4-5D6E-409C-BE32-E72D297353CC}">
              <c16:uniqueId val="{00000001-0086-E547-8320-08E860695066}"/>
            </c:ext>
          </c:extLst>
        </c:ser>
        <c:ser>
          <c:idx val="2"/>
          <c:order val="2"/>
          <c:tx>
            <c:v>Collectivités territoriales</c:v>
          </c:tx>
          <c:spPr>
            <a:solidFill>
              <a:srgbClr val="92D050">
                <a:alpha val="84706"/>
              </a:srgbClr>
            </a:solidFill>
            <a:ln>
              <a:noFill/>
            </a:ln>
            <a:effectLst/>
          </c:spPr>
          <c:invertIfNegative val="0"/>
          <c:dLbls>
            <c:dLbl>
              <c:idx val="3"/>
              <c:spPr>
                <a:noFill/>
                <a:ln>
                  <a:noFill/>
                </a:ln>
                <a:effectLst/>
              </c:spPr>
              <c:txPr>
                <a:bodyPr rot="0" spcFirstLastPara="1" vertOverflow="ellipsis" vert="horz" wrap="square" lIns="0" tIns="0" rIns="0" bIns="0" anchor="ctr" anchorCtr="1">
                  <a:no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dLblPos val="inBase"/>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0086-E547-8320-08E860695066}"/>
                </c:ext>
              </c:extLst>
            </c:dLbl>
            <c:dLbl>
              <c:idx val="4"/>
              <c:spPr>
                <a:noFill/>
                <a:ln>
                  <a:noFill/>
                </a:ln>
                <a:effectLst/>
              </c:spPr>
              <c:txPr>
                <a:bodyPr rot="0" spcFirstLastPara="1" vertOverflow="ellipsis" vert="horz" wrap="square" lIns="0" tIns="0" rIns="0" bIns="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dLblPos val="inBase"/>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B-0086-E547-8320-08E860695066}"/>
                </c:ext>
              </c:extLst>
            </c:dLbl>
            <c:dLbl>
              <c:idx val="5"/>
              <c:spPr>
                <a:noFill/>
                <a:ln>
                  <a:noFill/>
                </a:ln>
                <a:effectLst/>
              </c:spPr>
              <c:txPr>
                <a:bodyPr rot="0" spcFirstLastPara="1" vertOverflow="ellipsis" vert="horz" wrap="square" lIns="0" tIns="0" rIns="0" bIns="9144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dLblPos val="inBase"/>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C-0086-E547-8320-08E860695066}"/>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DataG10!$A$19:$A$25</c:f>
              <c:numCache>
                <c:formatCode>General</c:formatCode>
                <c:ptCount val="7"/>
                <c:pt idx="0">
                  <c:v>2015</c:v>
                </c:pt>
                <c:pt idx="1">
                  <c:v>2016</c:v>
                </c:pt>
                <c:pt idx="2">
                  <c:v>2017</c:v>
                </c:pt>
                <c:pt idx="3">
                  <c:v>2018</c:v>
                </c:pt>
                <c:pt idx="4">
                  <c:v>2019</c:v>
                </c:pt>
                <c:pt idx="5">
                  <c:v>2020</c:v>
                </c:pt>
                <c:pt idx="6">
                  <c:v>2021</c:v>
                </c:pt>
              </c:numCache>
            </c:numRef>
          </c:cat>
          <c:val>
            <c:numRef>
              <c:f>DataG10!$D$19:$D$25</c:f>
              <c:numCache>
                <c:formatCode>General</c:formatCode>
                <c:ptCount val="7"/>
                <c:pt idx="3">
                  <c:v>2</c:v>
                </c:pt>
                <c:pt idx="4">
                  <c:v>2</c:v>
                </c:pt>
                <c:pt idx="5">
                  <c:v>2</c:v>
                </c:pt>
                <c:pt idx="6">
                  <c:v>20</c:v>
                </c:pt>
              </c:numCache>
            </c:numRef>
          </c:val>
          <c:extLst>
            <c:ext xmlns:c16="http://schemas.microsoft.com/office/drawing/2014/chart" uri="{C3380CC4-5D6E-409C-BE32-E72D297353CC}">
              <c16:uniqueId val="{00000003-0086-E547-8320-08E860695066}"/>
            </c:ext>
          </c:extLst>
        </c:ser>
        <c:dLbls>
          <c:showLegendKey val="0"/>
          <c:showVal val="0"/>
          <c:showCatName val="0"/>
          <c:showSerName val="0"/>
          <c:showPercent val="0"/>
          <c:showBubbleSize val="0"/>
        </c:dLbls>
        <c:gapWidth val="150"/>
        <c:overlap val="100"/>
        <c:axId val="392899096"/>
        <c:axId val="392900080"/>
      </c:barChart>
      <c:catAx>
        <c:axId val="3928990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392900080"/>
        <c:crosses val="autoZero"/>
        <c:auto val="1"/>
        <c:lblAlgn val="ctr"/>
        <c:lblOffset val="100"/>
        <c:noMultiLvlLbl val="0"/>
      </c:catAx>
      <c:valAx>
        <c:axId val="392900080"/>
        <c:scaling>
          <c:orientation val="minMax"/>
          <c:max val="100"/>
        </c:scaling>
        <c:delete val="0"/>
        <c:axPos val="l"/>
        <c:majorGridlines>
          <c:spPr>
            <a:ln w="9525" cap="flat" cmpd="sng" algn="ctr">
              <a:solidFill>
                <a:schemeClr val="accent5">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392899096"/>
        <c:crosses val="autoZero"/>
        <c:crossBetween val="between"/>
      </c:valAx>
      <c:spPr>
        <a:noFill/>
        <a:ln>
          <a:noFill/>
        </a:ln>
        <a:effectLst/>
      </c:spPr>
    </c:plotArea>
    <c:legend>
      <c:legendPos val="b"/>
      <c:layout>
        <c:manualLayout>
          <c:xMode val="edge"/>
          <c:yMode val="edge"/>
          <c:x val="0.16008708769232458"/>
          <c:y val="0.74446599294950211"/>
          <c:w val="0.67429960205260919"/>
          <c:h val="5.4646991382817409E-2"/>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legend>
    <c:plotVisOnly val="1"/>
    <c:dispBlanksAs val="gap"/>
    <c:showDLblsOverMax val="0"/>
  </c:chart>
  <c:spPr>
    <a:solidFill>
      <a:schemeClr val="bg1"/>
    </a:solidFill>
    <a:ln w="9525" cap="flat" cmpd="sng" algn="ctr">
      <a:noFill/>
      <a:round/>
    </a:ln>
    <a:effectLst/>
  </c:spPr>
  <c:txPr>
    <a:bodyPr/>
    <a:lstStyle/>
    <a:p>
      <a:pPr>
        <a:defRPr/>
      </a:pPr>
      <a:endParaRPr lang="fr-FR"/>
    </a:p>
  </c:txPr>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800" b="1" i="0" u="none" strike="noStrike" kern="1200" spc="0" baseline="0">
                <a:solidFill>
                  <a:schemeClr val="tx1"/>
                </a:solidFill>
                <a:latin typeface="Arial" panose="020B0604020202020204" pitchFamily="34" charset="0"/>
                <a:ea typeface="+mn-ea"/>
                <a:cs typeface="Arial" panose="020B0604020202020204" pitchFamily="34" charset="0"/>
              </a:defRPr>
            </a:pPr>
            <a:r>
              <a:rPr lang="fr-FR" sz="1800" b="1">
                <a:solidFill>
                  <a:schemeClr val="tx1"/>
                </a:solidFill>
                <a:latin typeface="Arial" panose="020B0604020202020204" pitchFamily="34" charset="0"/>
                <a:cs typeface="Arial" panose="020B0604020202020204" pitchFamily="34" charset="0"/>
              </a:rPr>
              <a:t>Les habitants des pays à forte imposition vivent-ils mieux ?</a:t>
            </a:r>
          </a:p>
        </c:rich>
      </c:tx>
      <c:layout>
        <c:manualLayout>
          <c:xMode val="edge"/>
          <c:yMode val="edge"/>
          <c:x val="0.16190730000891809"/>
          <c:y val="2.3176498847676339E-2"/>
        </c:manualLayout>
      </c:layout>
      <c:overlay val="0"/>
      <c:spPr>
        <a:noFill/>
        <a:ln>
          <a:noFill/>
        </a:ln>
        <a:effectLst/>
      </c:spPr>
    </c:title>
    <c:autoTitleDeleted val="0"/>
    <c:plotArea>
      <c:layout>
        <c:manualLayout>
          <c:layoutTarget val="inner"/>
          <c:xMode val="edge"/>
          <c:yMode val="edge"/>
          <c:x val="8.5759695356549107E-2"/>
          <c:y val="0.12477849614684786"/>
          <c:w val="0.85308909861614279"/>
          <c:h val="0.54329362738901543"/>
        </c:manualLayout>
      </c:layout>
      <c:scatterChart>
        <c:scatterStyle val="lineMarker"/>
        <c:varyColors val="0"/>
        <c:ser>
          <c:idx val="0"/>
          <c:order val="0"/>
          <c:spPr>
            <a:ln w="25400" cap="rnd">
              <a:noFill/>
              <a:round/>
            </a:ln>
            <a:effectLst/>
          </c:spPr>
          <c:marker>
            <c:symbol val="circle"/>
            <c:size val="9"/>
            <c:spPr>
              <a:solidFill>
                <a:srgbClr val="4472C4">
                  <a:lumMod val="75000"/>
                </a:srgbClr>
              </a:solidFill>
              <a:ln w="12700">
                <a:noFill/>
              </a:ln>
              <a:effectLst/>
            </c:spPr>
          </c:marker>
          <c:dPt>
            <c:idx val="0"/>
            <c:bubble3D val="0"/>
            <c:extLst>
              <c:ext xmlns:c16="http://schemas.microsoft.com/office/drawing/2014/chart" uri="{C3380CC4-5D6E-409C-BE32-E72D297353CC}">
                <c16:uniqueId val="{00000000-8E8F-9C4C-AB9A-486280D133C6}"/>
              </c:ext>
            </c:extLst>
          </c:dPt>
          <c:dPt>
            <c:idx val="1"/>
            <c:bubble3D val="0"/>
            <c:extLst>
              <c:ext xmlns:c16="http://schemas.microsoft.com/office/drawing/2014/chart" uri="{C3380CC4-5D6E-409C-BE32-E72D297353CC}">
                <c16:uniqueId val="{00000001-8E8F-9C4C-AB9A-486280D133C6}"/>
              </c:ext>
            </c:extLst>
          </c:dPt>
          <c:dPt>
            <c:idx val="15"/>
            <c:bubble3D val="0"/>
            <c:extLst>
              <c:ext xmlns:c16="http://schemas.microsoft.com/office/drawing/2014/chart" uri="{C3380CC4-5D6E-409C-BE32-E72D297353CC}">
                <c16:uniqueId val="{00000002-8E8F-9C4C-AB9A-486280D133C6}"/>
              </c:ext>
            </c:extLst>
          </c:dPt>
          <c:dPt>
            <c:idx val="24"/>
            <c:bubble3D val="0"/>
            <c:extLst>
              <c:ext xmlns:c16="http://schemas.microsoft.com/office/drawing/2014/chart" uri="{C3380CC4-5D6E-409C-BE32-E72D297353CC}">
                <c16:uniqueId val="{00000003-8E8F-9C4C-AB9A-486280D133C6}"/>
              </c:ext>
            </c:extLst>
          </c:dPt>
          <c:dPt>
            <c:idx val="32"/>
            <c:bubble3D val="0"/>
            <c:extLst>
              <c:ext xmlns:c16="http://schemas.microsoft.com/office/drawing/2014/chart" uri="{C3380CC4-5D6E-409C-BE32-E72D297353CC}">
                <c16:uniqueId val="{00000004-8E8F-9C4C-AB9A-486280D133C6}"/>
              </c:ext>
            </c:extLst>
          </c:dPt>
          <c:dLbls>
            <c:dLbl>
              <c:idx val="0"/>
              <c:tx>
                <c:rich>
                  <a:bodyPr rot="0" spcFirstLastPara="1" vertOverflow="ellipsis" horzOverflow="clip" vert="horz" wrap="square" lIns="0" tIns="0" rIns="0" bIns="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Finlande</a:t>
                    </a:r>
                  </a:p>
                </c:rich>
              </c:tx>
              <c:spPr>
                <a:noFill/>
                <a:ln>
                  <a:noFill/>
                </a:ln>
                <a:effectLst/>
              </c:spPr>
              <c:dLblPos val="t"/>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0-8E8F-9C4C-AB9A-486280D133C6}"/>
                </c:ext>
              </c:extLst>
            </c:dLbl>
            <c:dLbl>
              <c:idx val="1"/>
              <c:tx>
                <c:rich>
                  <a:bodyPr rot="0" spcFirstLastPara="1" vertOverflow="ellipsis" vert="horz" wrap="square" lIns="0" tIns="19050" rIns="38100" bIns="1905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Suisse</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1-8E8F-9C4C-AB9A-486280D133C6}"/>
                </c:ext>
              </c:extLst>
            </c:dLbl>
            <c:dLbl>
              <c:idx val="2"/>
              <c:tx>
                <c:rich>
                  <a:bodyPr rot="0" spcFirstLastPara="1" vertOverflow="ellipsis" horzOverflow="clip" vert="horz" wrap="square" lIns="0" tIns="19050" rIns="38100" bIns="1905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Danemark</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5-8E8F-9C4C-AB9A-486280D133C6}"/>
                </c:ext>
              </c:extLst>
            </c:dLbl>
            <c:dLbl>
              <c:idx val="4"/>
              <c:tx>
                <c:rich>
                  <a:bodyPr rot="0" spcFirstLastPara="1" vertOverflow="ellipsis" horzOverflow="clip" vert="horz" wrap="square" lIns="0" tIns="19050" rIns="38100" bIns="1905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Norvège</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6-8E8F-9C4C-AB9A-486280D133C6}"/>
                </c:ext>
              </c:extLst>
            </c:dLbl>
            <c:dLbl>
              <c:idx val="7"/>
              <c:tx>
                <c:rich>
                  <a:bodyPr rot="0" spcFirstLastPara="1" vertOverflow="ellipsis" horzOverflow="clip" vert="horz" wrap="square" lIns="0" tIns="19050" rIns="38100" bIns="1905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Suède</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7-8E8F-9C4C-AB9A-486280D133C6}"/>
                </c:ext>
              </c:extLst>
            </c:dLbl>
            <c:dLbl>
              <c:idx val="13"/>
              <c:tx>
                <c:rich>
                  <a:bodyPr rot="0" spcFirstLastPara="1" vertOverflow="ellipsis" horzOverflow="clip" vert="horz" wrap="square" lIns="0" tIns="0" rIns="0" bIns="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Royaume-Uni</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8-8E8F-9C4C-AB9A-486280D133C6}"/>
                </c:ext>
              </c:extLst>
            </c:dLbl>
            <c:dLbl>
              <c:idx val="15"/>
              <c:tx>
                <c:rich>
                  <a:bodyPr rot="0" spcFirstLastPara="1" vertOverflow="ellipsis" horzOverflow="clip" vert="horz" wrap="square" lIns="0" tIns="19050" rIns="38100" bIns="1905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Allemagne</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8E8F-9C4C-AB9A-486280D133C6}"/>
                </c:ext>
              </c:extLst>
            </c:dLbl>
            <c:dLbl>
              <c:idx val="17"/>
              <c:tx>
                <c:rich>
                  <a:bodyPr rot="0" spcFirstLastPara="1" vertOverflow="ellipsis" horzOverflow="clip" vert="horz" wrap="square" lIns="0" tIns="19050" rIns="38100" bIns="1905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États-Unis</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9-8E8F-9C4C-AB9A-486280D133C6}"/>
                </c:ext>
              </c:extLst>
            </c:dLbl>
            <c:dLbl>
              <c:idx val="19"/>
              <c:tx>
                <c:rich>
                  <a:bodyPr rot="0" spcFirstLastPara="1" vertOverflow="ellipsis" horzOverflow="clip" vert="horz" wrap="square" lIns="0" tIns="19050" rIns="38100" bIns="1905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France</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A-8E8F-9C4C-AB9A-486280D133C6}"/>
                </c:ext>
              </c:extLst>
            </c:dLbl>
            <c:dLbl>
              <c:idx val="24"/>
              <c:tx>
                <c:rich>
                  <a:bodyPr rot="0" spcFirstLastPara="1" vertOverflow="ellipsis" vert="horz" wrap="square" lIns="0" tIns="19050" rIns="38100" bIns="1905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Colombie</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3-8E8F-9C4C-AB9A-486280D133C6}"/>
                </c:ext>
              </c:extLst>
            </c:dLbl>
            <c:dLbl>
              <c:idx val="32"/>
              <c:tx>
                <c:rich>
                  <a:bodyPr rot="0" spcFirstLastPara="1" vertOverflow="ellipsis" vert="horz" wrap="square" lIns="0" tIns="19050" rIns="38100" bIns="1905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en-US" sz="1200" b="1">
                        <a:solidFill>
                          <a:schemeClr val="tx1"/>
                        </a:solidFill>
                        <a:latin typeface="Arial" panose="020B0604020202020204" pitchFamily="34" charset="0"/>
                        <a:cs typeface="Arial" panose="020B0604020202020204" pitchFamily="34" charset="0"/>
                      </a:rPr>
                      <a:t>Japon</a:t>
                    </a:r>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4-8E8F-9C4C-AB9A-486280D133C6}"/>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5875" cap="rnd">
                <a:solidFill>
                  <a:sysClr val="windowText" lastClr="000000"/>
                </a:solidFill>
                <a:prstDash val="solid"/>
              </a:ln>
              <a:effectLst/>
            </c:spPr>
            <c:trendlineType val="linear"/>
            <c:dispRSqr val="0"/>
            <c:dispEq val="0"/>
          </c:trendline>
          <c:xVal>
            <c:numRef>
              <c:f>DataG11!$B$5:$B$39</c:f>
              <c:numCache>
                <c:formatCode>0.000</c:formatCode>
                <c:ptCount val="35"/>
                <c:pt idx="0">
                  <c:v>52.335548532882001</c:v>
                </c:pt>
                <c:pt idx="1">
                  <c:v>33.308029686071997</c:v>
                </c:pt>
                <c:pt idx="2">
                  <c:v>53.799360004846001</c:v>
                </c:pt>
                <c:pt idx="3">
                  <c:v>41.809577876425003</c:v>
                </c:pt>
                <c:pt idx="4">
                  <c:v>57.257981234096</c:v>
                </c:pt>
                <c:pt idx="5">
                  <c:v>43.733080787893002</c:v>
                </c:pt>
                <c:pt idx="6">
                  <c:v>45.169773587373001</c:v>
                </c:pt>
                <c:pt idx="7">
                  <c:v>48.620004796402</c:v>
                </c:pt>
                <c:pt idx="8">
                  <c:v>34.624316970937002</c:v>
                </c:pt>
                <c:pt idx="9">
                  <c:v>24.704447652822001</c:v>
                </c:pt>
                <c:pt idx="10">
                  <c:v>34.610412080059</c:v>
                </c:pt>
                <c:pt idx="11">
                  <c:v>36.274375085883001</c:v>
                </c:pt>
                <c:pt idx="12">
                  <c:v>49.175824469424001</c:v>
                </c:pt>
                <c:pt idx="13">
                  <c:v>36.038315368847002</c:v>
                </c:pt>
                <c:pt idx="14">
                  <c:v>40.658393090624003</c:v>
                </c:pt>
                <c:pt idx="15">
                  <c:v>46.521711590839999</c:v>
                </c:pt>
                <c:pt idx="16">
                  <c:v>15.002216478734001</c:v>
                </c:pt>
                <c:pt idx="17">
                  <c:v>30.269822108681002</c:v>
                </c:pt>
                <c:pt idx="18">
                  <c:v>49.935827199732003</c:v>
                </c:pt>
                <c:pt idx="19">
                  <c:v>52.287155378061001</c:v>
                </c:pt>
                <c:pt idx="20">
                  <c:v>43.631871856526999</c:v>
                </c:pt>
                <c:pt idx="21">
                  <c:v>39.256413862381002</c:v>
                </c:pt>
                <c:pt idx="22">
                  <c:v>46.933180009495999</c:v>
                </c:pt>
                <c:pt idx="23">
                  <c:v>23.63305339655</c:v>
                </c:pt>
                <c:pt idx="24">
                  <c:v>29.397084153236001</c:v>
                </c:pt>
                <c:pt idx="25">
                  <c:v>39.365005103777001</c:v>
                </c:pt>
                <c:pt idx="26">
                  <c:v>41.035159918284997</c:v>
                </c:pt>
                <c:pt idx="27">
                  <c:v>42.566312629241999</c:v>
                </c:pt>
                <c:pt idx="28">
                  <c:v>39.510178489040001</c:v>
                </c:pt>
                <c:pt idx="29">
                  <c:v>43.879887297891003</c:v>
                </c:pt>
                <c:pt idx="30">
                  <c:v>48.025648021827998</c:v>
                </c:pt>
                <c:pt idx="31">
                  <c:v>23.740558804296999</c:v>
                </c:pt>
                <c:pt idx="32">
                  <c:v>34.233565696634003</c:v>
                </c:pt>
                <c:pt idx="33">
                  <c:v>22.922755808384998</c:v>
                </c:pt>
                <c:pt idx="34">
                  <c:v>30.960521606061</c:v>
                </c:pt>
              </c:numCache>
            </c:numRef>
          </c:xVal>
          <c:yVal>
            <c:numRef>
              <c:f>DataG11!$C$5:$C$39</c:f>
              <c:numCache>
                <c:formatCode>0.000</c:formatCode>
                <c:ptCount val="35"/>
                <c:pt idx="0">
                  <c:v>7.7803478240966797</c:v>
                </c:pt>
                <c:pt idx="1">
                  <c:v>7.694221019744873</c:v>
                </c:pt>
                <c:pt idx="2">
                  <c:v>7.6930031776428223</c:v>
                </c:pt>
                <c:pt idx="3">
                  <c:v>7.5325045585632324</c:v>
                </c:pt>
                <c:pt idx="4">
                  <c:v>7.44213962554932</c:v>
                </c:pt>
                <c:pt idx="5">
                  <c:v>7.4252686500549316</c:v>
                </c:pt>
                <c:pt idx="6">
                  <c:v>7.4040155410766602</c:v>
                </c:pt>
                <c:pt idx="7">
                  <c:v>7.3980927467346191</c:v>
                </c:pt>
                <c:pt idx="8">
                  <c:v>7.331779956817627</c:v>
                </c:pt>
                <c:pt idx="9">
                  <c:v>7.2548413276672363</c:v>
                </c:pt>
                <c:pt idx="10">
                  <c:v>7.2339949607849121</c:v>
                </c:pt>
                <c:pt idx="11">
                  <c:v>7.205174446105957</c:v>
                </c:pt>
                <c:pt idx="12">
                  <c:v>7.1953611373901367</c:v>
                </c:pt>
                <c:pt idx="13">
                  <c:v>7.1571512222290039</c:v>
                </c:pt>
                <c:pt idx="14">
                  <c:v>7.1090764999389648</c:v>
                </c:pt>
                <c:pt idx="15">
                  <c:v>7.0354723930358887</c:v>
                </c:pt>
                <c:pt idx="16">
                  <c:v>6.9976186752319336</c:v>
                </c:pt>
                <c:pt idx="17">
                  <c:v>6.9437012672424316</c:v>
                </c:pt>
                <c:pt idx="18">
                  <c:v>6.7721381187438965</c:v>
                </c:pt>
                <c:pt idx="19">
                  <c:v>6.6896443367004395</c:v>
                </c:pt>
                <c:pt idx="20">
                  <c:v>6.6652736663818359</c:v>
                </c:pt>
                <c:pt idx="21">
                  <c:v>6.4574494361877441</c:v>
                </c:pt>
                <c:pt idx="22">
                  <c:v>6.4454169273376465</c:v>
                </c:pt>
                <c:pt idx="23">
                  <c:v>6.4319453239440918</c:v>
                </c:pt>
                <c:pt idx="24">
                  <c:v>6.3502979278564453</c:v>
                </c:pt>
                <c:pt idx="25">
                  <c:v>6.2434287071228027</c:v>
                </c:pt>
                <c:pt idx="26">
                  <c:v>6.2420940399169922</c:v>
                </c:pt>
                <c:pt idx="27">
                  <c:v>6.0954732894897461</c:v>
                </c:pt>
                <c:pt idx="28">
                  <c:v>6.0346412658691406</c:v>
                </c:pt>
                <c:pt idx="29">
                  <c:v>6.0002598762512207</c:v>
                </c:pt>
                <c:pt idx="30">
                  <c:v>5.9521574974060059</c:v>
                </c:pt>
                <c:pt idx="31">
                  <c:v>5.9422502517700195</c:v>
                </c:pt>
                <c:pt idx="32">
                  <c:v>5.9080390930175781</c:v>
                </c:pt>
                <c:pt idx="33">
                  <c:v>5.9028167724609375</c:v>
                </c:pt>
                <c:pt idx="34">
                  <c:v>4.8720736503601074</c:v>
                </c:pt>
              </c:numCache>
            </c:numRef>
          </c:yVal>
          <c:smooth val="0"/>
          <c:extLst>
            <c:ext xmlns:c16="http://schemas.microsoft.com/office/drawing/2014/chart" uri="{C3380CC4-5D6E-409C-BE32-E72D297353CC}">
              <c16:uniqueId val="{0000000C-8E8F-9C4C-AB9A-486280D133C6}"/>
            </c:ext>
          </c:extLst>
        </c:ser>
        <c:dLbls>
          <c:showLegendKey val="0"/>
          <c:showVal val="0"/>
          <c:showCatName val="0"/>
          <c:showSerName val="0"/>
          <c:showPercent val="0"/>
          <c:showBubbleSize val="0"/>
        </c:dLbls>
        <c:axId val="400274672"/>
        <c:axId val="400277952"/>
      </c:scatterChart>
      <c:valAx>
        <c:axId val="400274672"/>
        <c:scaling>
          <c:orientation val="minMax"/>
          <c:max val="60"/>
          <c:min val="10"/>
        </c:scaling>
        <c:delete val="0"/>
        <c:axPos val="b"/>
        <c:majorGridlines>
          <c:spPr>
            <a:ln w="9525" cap="flat" cmpd="sng" algn="ctr">
              <a:solidFill>
                <a:schemeClr val="bg1"/>
              </a:solidFill>
              <a:round/>
            </a:ln>
            <a:effectLst/>
          </c:spPr>
        </c:majorGridlines>
        <c:title>
          <c:tx>
            <c:rich>
              <a:bodyPr rot="0" spcFirstLastPara="1" vertOverflow="ellipsis" vert="horz" wrap="square" anchor="ctr" anchorCtr="1"/>
              <a:lstStyle/>
              <a:p>
                <a:pPr>
                  <a:defRPr sz="1400" b="0" i="0" u="none" strike="noStrike" kern="1200" baseline="0">
                    <a:solidFill>
                      <a:schemeClr val="tx1"/>
                    </a:solidFill>
                    <a:latin typeface="+mn-lt"/>
                    <a:ea typeface="+mn-ea"/>
                    <a:cs typeface="+mn-cs"/>
                  </a:defRPr>
                </a:pPr>
                <a:r>
                  <a:rPr lang="fr-FR" sz="1400">
                    <a:solidFill>
                      <a:schemeClr val="tx1"/>
                    </a:solidFill>
                    <a:latin typeface="Arial" panose="020B0604020202020204" pitchFamily="34" charset="0"/>
                    <a:cs typeface="Arial" panose="020B0604020202020204" pitchFamily="34" charset="0"/>
                  </a:rPr>
                  <a:t>Recettes fiscales en % du PIB (2019)</a:t>
                </a:r>
              </a:p>
            </c:rich>
          </c:tx>
          <c:layout>
            <c:manualLayout>
              <c:xMode val="edge"/>
              <c:yMode val="edge"/>
              <c:x val="0.34928987437802572"/>
              <c:y val="0.75601455778276005"/>
            </c:manualLayout>
          </c:layout>
          <c:overlay val="0"/>
          <c:spPr>
            <a:noFill/>
            <a:ln>
              <a:noFill/>
            </a:ln>
            <a:effectLst/>
          </c:spPr>
        </c:title>
        <c:numFmt formatCode="0" sourceLinked="0"/>
        <c:majorTickMark val="none"/>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400277952"/>
        <c:crosses val="autoZero"/>
        <c:crossBetween val="midCat"/>
        <c:majorUnit val="10"/>
      </c:valAx>
      <c:valAx>
        <c:axId val="400277952"/>
        <c:scaling>
          <c:orientation val="minMax"/>
          <c:min val="5"/>
        </c:scaling>
        <c:delete val="0"/>
        <c:axPos val="l"/>
        <c:majorGridlines>
          <c:spPr>
            <a:ln w="9525" cap="flat" cmpd="sng" algn="ctr">
              <a:solidFill>
                <a:schemeClr val="accent1">
                  <a:lumMod val="20000"/>
                  <a:lumOff val="80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solidFill>
                    <a:latin typeface="Arial" panose="020B0604020202020204" pitchFamily="34" charset="0"/>
                    <a:ea typeface="+mn-ea"/>
                    <a:cs typeface="Arial" panose="020B0604020202020204" pitchFamily="34" charset="0"/>
                  </a:defRPr>
                </a:pPr>
                <a:r>
                  <a:rPr lang="fr-FR" sz="1400">
                    <a:solidFill>
                      <a:schemeClr val="tx1"/>
                    </a:solidFill>
                    <a:latin typeface="Arial" panose="020B0604020202020204" pitchFamily="34" charset="0"/>
                    <a:cs typeface="Arial" panose="020B0604020202020204" pitchFamily="34" charset="0"/>
                  </a:rPr>
                  <a:t>Satisfaction dans</a:t>
                </a:r>
                <a:r>
                  <a:rPr lang="fr-FR" sz="1400" baseline="0">
                    <a:solidFill>
                      <a:schemeClr val="tx1"/>
                    </a:solidFill>
                    <a:latin typeface="Arial" panose="020B0604020202020204" pitchFamily="34" charset="0"/>
                    <a:cs typeface="Arial" panose="020B0604020202020204" pitchFamily="34" charset="0"/>
                  </a:rPr>
                  <a:t> la vie (2019)</a:t>
                </a:r>
                <a:endParaRPr lang="fr-FR" sz="1400">
                  <a:solidFill>
                    <a:schemeClr val="tx1"/>
                  </a:solidFill>
                  <a:latin typeface="Arial" panose="020B0604020202020204" pitchFamily="34" charset="0"/>
                  <a:cs typeface="Arial" panose="020B0604020202020204" pitchFamily="34" charset="0"/>
                </a:endParaRPr>
              </a:p>
            </c:rich>
          </c:tx>
          <c:layout>
            <c:manualLayout>
              <c:xMode val="edge"/>
              <c:yMode val="edge"/>
              <c:x val="1.9451907645919961E-2"/>
              <c:y val="0.17790080521952026"/>
            </c:manualLayout>
          </c:layout>
          <c:overlay val="0"/>
          <c:spPr>
            <a:noFill/>
            <a:ln>
              <a:noFill/>
            </a:ln>
            <a:effectLst/>
          </c:spPr>
        </c:title>
        <c:numFmt formatCode="0" sourceLinked="0"/>
        <c:majorTickMark val="none"/>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400274672"/>
        <c:crosses val="autoZero"/>
        <c:crossBetween val="midCat"/>
        <c:majorUnit val="1"/>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fr-FR"/>
    </a:p>
  </c:txPr>
  <c:userShapes r:id="rId2"/>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9359697521822321E-2"/>
          <c:y val="0.25801267029627034"/>
          <c:w val="0.92128060730574568"/>
          <c:h val="0.43397651390158754"/>
        </c:manualLayout>
      </c:layout>
      <c:barChart>
        <c:barDir val="col"/>
        <c:grouping val="stacked"/>
        <c:varyColors val="0"/>
        <c:ser>
          <c:idx val="0"/>
          <c:order val="0"/>
          <c:tx>
            <c:strRef>
              <c:f>DataG22!$B$9</c:f>
              <c:strCache>
                <c:ptCount val="1"/>
                <c:pt idx="0">
                  <c:v>Très satisfait(e)</c:v>
                </c:pt>
              </c:strCache>
            </c:strRef>
          </c:tx>
          <c:spPr>
            <a:solidFill>
              <a:srgbClr val="0FC4F9"/>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DataG22!$A$10:$A$11</c:f>
              <c:strCache>
                <c:ptCount val="2"/>
                <c:pt idx="0">
                  <c:v>Traitement</c:v>
                </c:pt>
                <c:pt idx="1">
                  <c:v>Contrôle </c:v>
                </c:pt>
              </c:strCache>
            </c:strRef>
          </c:cat>
          <c:val>
            <c:numRef>
              <c:f>DataG22!$B$10:$B$11</c:f>
              <c:numCache>
                <c:formatCode>General</c:formatCode>
                <c:ptCount val="2"/>
                <c:pt idx="0">
                  <c:v>7</c:v>
                </c:pt>
                <c:pt idx="1">
                  <c:v>5</c:v>
                </c:pt>
              </c:numCache>
            </c:numRef>
          </c:val>
          <c:extLst>
            <c:ext xmlns:c16="http://schemas.microsoft.com/office/drawing/2014/chart" uri="{C3380CC4-5D6E-409C-BE32-E72D297353CC}">
              <c16:uniqueId val="{00000000-FE05-FA4B-988C-9C255D765B81}"/>
            </c:ext>
          </c:extLst>
        </c:ser>
        <c:ser>
          <c:idx val="1"/>
          <c:order val="1"/>
          <c:tx>
            <c:strRef>
              <c:f>DataG22!$C$9</c:f>
              <c:strCache>
                <c:ptCount val="1"/>
                <c:pt idx="0">
                  <c:v>Plutôt satisfait(e)</c:v>
                </c:pt>
              </c:strCache>
            </c:strRef>
          </c:tx>
          <c:spPr>
            <a:solidFill>
              <a:srgbClr val="76D6FF">
                <a:alpha val="37255"/>
              </a:srgb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DataG22!$A$10:$A$11</c:f>
              <c:strCache>
                <c:ptCount val="2"/>
                <c:pt idx="0">
                  <c:v>Traitement</c:v>
                </c:pt>
                <c:pt idx="1">
                  <c:v>Contrôle </c:v>
                </c:pt>
              </c:strCache>
            </c:strRef>
          </c:cat>
          <c:val>
            <c:numRef>
              <c:f>DataG22!$C$10:$C$11</c:f>
              <c:numCache>
                <c:formatCode>General</c:formatCode>
                <c:ptCount val="2"/>
                <c:pt idx="0">
                  <c:v>30</c:v>
                </c:pt>
                <c:pt idx="1">
                  <c:v>27</c:v>
                </c:pt>
              </c:numCache>
            </c:numRef>
          </c:val>
          <c:extLst>
            <c:ext xmlns:c16="http://schemas.microsoft.com/office/drawing/2014/chart" uri="{C3380CC4-5D6E-409C-BE32-E72D297353CC}">
              <c16:uniqueId val="{00000001-FE05-FA4B-988C-9C255D765B81}"/>
            </c:ext>
          </c:extLst>
        </c:ser>
        <c:ser>
          <c:idx val="2"/>
          <c:order val="2"/>
          <c:tx>
            <c:strRef>
              <c:f>DataG22!$D$9</c:f>
              <c:strCache>
                <c:ptCount val="1"/>
                <c:pt idx="0">
                  <c:v>Plutôt pas satisfait(e) </c:v>
                </c:pt>
              </c:strCache>
            </c:strRef>
          </c:tx>
          <c:spPr>
            <a:solidFill>
              <a:srgbClr val="FFE699"/>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DataG22!$A$10:$A$11</c:f>
              <c:strCache>
                <c:ptCount val="2"/>
                <c:pt idx="0">
                  <c:v>Traitement</c:v>
                </c:pt>
                <c:pt idx="1">
                  <c:v>Contrôle </c:v>
                </c:pt>
              </c:strCache>
            </c:strRef>
          </c:cat>
          <c:val>
            <c:numRef>
              <c:f>DataG22!$D$10:$D$11</c:f>
              <c:numCache>
                <c:formatCode>General</c:formatCode>
                <c:ptCount val="2"/>
                <c:pt idx="0">
                  <c:v>39</c:v>
                </c:pt>
                <c:pt idx="1">
                  <c:v>40</c:v>
                </c:pt>
              </c:numCache>
            </c:numRef>
          </c:val>
          <c:extLst>
            <c:ext xmlns:c16="http://schemas.microsoft.com/office/drawing/2014/chart" uri="{C3380CC4-5D6E-409C-BE32-E72D297353CC}">
              <c16:uniqueId val="{00000002-FE05-FA4B-988C-9C255D765B81}"/>
            </c:ext>
          </c:extLst>
        </c:ser>
        <c:ser>
          <c:idx val="3"/>
          <c:order val="3"/>
          <c:tx>
            <c:strRef>
              <c:f>DataG22!$E$9</c:f>
              <c:strCache>
                <c:ptCount val="1"/>
                <c:pt idx="0">
                  <c:v>Pas du tout satisfait(e) </c:v>
                </c:pt>
              </c:strCache>
            </c:strRef>
          </c:tx>
          <c:spPr>
            <a:solidFill>
              <a:srgbClr val="F4B18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DataG22!$A$10:$A$11</c:f>
              <c:strCache>
                <c:ptCount val="2"/>
                <c:pt idx="0">
                  <c:v>Traitement</c:v>
                </c:pt>
                <c:pt idx="1">
                  <c:v>Contrôle </c:v>
                </c:pt>
              </c:strCache>
            </c:strRef>
          </c:cat>
          <c:val>
            <c:numRef>
              <c:f>DataG22!$E$10:$E$11</c:f>
              <c:numCache>
                <c:formatCode>General</c:formatCode>
                <c:ptCount val="2"/>
                <c:pt idx="0">
                  <c:v>24</c:v>
                </c:pt>
                <c:pt idx="1">
                  <c:v>28</c:v>
                </c:pt>
              </c:numCache>
            </c:numRef>
          </c:val>
          <c:extLst>
            <c:ext xmlns:c16="http://schemas.microsoft.com/office/drawing/2014/chart" uri="{C3380CC4-5D6E-409C-BE32-E72D297353CC}">
              <c16:uniqueId val="{00000003-FE05-FA4B-988C-9C255D765B81}"/>
            </c:ext>
          </c:extLst>
        </c:ser>
        <c:dLbls>
          <c:dLblPos val="ctr"/>
          <c:showLegendKey val="0"/>
          <c:showVal val="1"/>
          <c:showCatName val="0"/>
          <c:showSerName val="0"/>
          <c:showPercent val="0"/>
          <c:showBubbleSize val="0"/>
        </c:dLbls>
        <c:gapWidth val="250"/>
        <c:overlap val="100"/>
        <c:axId val="838046767"/>
        <c:axId val="872382143"/>
      </c:barChart>
      <c:catAx>
        <c:axId val="83804676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872382143"/>
        <c:crosses val="autoZero"/>
        <c:auto val="1"/>
        <c:lblAlgn val="ctr"/>
        <c:lblOffset val="100"/>
        <c:noMultiLvlLbl val="0"/>
      </c:catAx>
      <c:valAx>
        <c:axId val="872382143"/>
        <c:scaling>
          <c:orientation val="minMax"/>
          <c:max val="100"/>
        </c:scaling>
        <c:delete val="1"/>
        <c:axPos val="l"/>
        <c:numFmt formatCode="General" sourceLinked="1"/>
        <c:majorTickMark val="out"/>
        <c:minorTickMark val="none"/>
        <c:tickLblPos val="nextTo"/>
        <c:crossAx val="838046767"/>
        <c:crosses val="autoZero"/>
        <c:crossBetween val="between"/>
      </c:valAx>
      <c:spPr>
        <a:noFill/>
        <a:ln>
          <a:noFill/>
        </a:ln>
        <a:effectLst/>
      </c:spPr>
    </c:plotArea>
    <c:legend>
      <c:legendPos val="t"/>
      <c:layout>
        <c:manualLayout>
          <c:xMode val="edge"/>
          <c:yMode val="edge"/>
          <c:x val="4.6238772306165452E-2"/>
          <c:y val="0.18023952945634067"/>
          <c:w val="0.88566868863203196"/>
          <c:h val="3.5761258699668001E-2"/>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sz="1000" b="1">
          <a:solidFill>
            <a:schemeClr val="tx1"/>
          </a:solidFill>
          <a:latin typeface="Arial" panose="020B0604020202020204" pitchFamily="34" charset="0"/>
          <a:cs typeface="Arial" panose="020B0604020202020204" pitchFamily="34" charset="0"/>
        </a:defRPr>
      </a:pPr>
      <a:endParaRPr lang="fr-FR"/>
    </a:p>
  </c:txPr>
  <c:userShapes r:id="rId3"/>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Arial" panose="020B0604020202020204" pitchFamily="34" charset="0"/>
              </a:defRPr>
            </a:pPr>
            <a:r>
              <a:rPr lang="en-US" sz="1300" b="1">
                <a:solidFill>
                  <a:schemeClr val="tx1"/>
                </a:solidFill>
                <a:latin typeface="Arial" panose="020B0604020202020204" pitchFamily="34" charset="0"/>
                <a:cs typeface="Arial" panose="020B0604020202020204" pitchFamily="34" charset="0"/>
              </a:rPr>
              <a:t>Pilliers de la prospérité </a:t>
            </a:r>
          </a:p>
        </c:rich>
      </c:tx>
      <c:layout>
        <c:manualLayout>
          <c:xMode val="edge"/>
          <c:yMode val="edge"/>
          <c:x val="0.39459845568623292"/>
          <c:y val="1.6441246816126662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Arial" panose="020B0604020202020204" pitchFamily="34" charset="0"/>
            </a:defRPr>
          </a:pPr>
          <a:endParaRPr lang="fr-FR"/>
        </a:p>
      </c:txPr>
    </c:title>
    <c:autoTitleDeleted val="0"/>
    <c:plotArea>
      <c:layout>
        <c:manualLayout>
          <c:layoutTarget val="inner"/>
          <c:xMode val="edge"/>
          <c:yMode val="edge"/>
          <c:x val="8.8839445360156949E-2"/>
          <c:y val="7.524031426485453E-2"/>
          <c:w val="0.88557609152682448"/>
          <c:h val="0.57109107738713638"/>
        </c:manualLayout>
      </c:layout>
      <c:scatterChart>
        <c:scatterStyle val="lineMarker"/>
        <c:varyColors val="0"/>
        <c:ser>
          <c:idx val="0"/>
          <c:order val="0"/>
          <c:tx>
            <c:v>Courbe de tendance </c:v>
          </c:tx>
          <c:spPr>
            <a:ln w="25400" cap="rnd">
              <a:noFill/>
              <a:round/>
            </a:ln>
            <a:effectLst/>
          </c:spPr>
          <c:marker>
            <c:symbol val="none"/>
          </c:marker>
          <c:trendline>
            <c:spPr>
              <a:ln w="19050" cap="rnd">
                <a:solidFill>
                  <a:schemeClr val="tx1"/>
                </a:solidFill>
                <a:prstDash val="solid"/>
              </a:ln>
              <a:effectLst/>
            </c:spPr>
            <c:trendlineType val="linear"/>
            <c:dispRSqr val="0"/>
            <c:dispEq val="0"/>
          </c:trendline>
          <c:xVal>
            <c:numRef>
              <c:f>DataG2!$C$5:$C$63</c:f>
              <c:numCache>
                <c:formatCode>0.000</c:formatCode>
                <c:ptCount val="59"/>
                <c:pt idx="0">
                  <c:v>0.49099999999999999</c:v>
                </c:pt>
                <c:pt idx="1">
                  <c:v>0.47199999999999998</c:v>
                </c:pt>
                <c:pt idx="2">
                  <c:v>0.62</c:v>
                </c:pt>
                <c:pt idx="3">
                  <c:v>0.51400000000000001</c:v>
                </c:pt>
                <c:pt idx="4">
                  <c:v>0.57199999999999995</c:v>
                </c:pt>
                <c:pt idx="5">
                  <c:v>0.498</c:v>
                </c:pt>
                <c:pt idx="6">
                  <c:v>0.29499999999999998</c:v>
                </c:pt>
                <c:pt idx="7">
                  <c:v>0.51100000000000001</c:v>
                </c:pt>
                <c:pt idx="8">
                  <c:v>0.505</c:v>
                </c:pt>
                <c:pt idx="9">
                  <c:v>0.51500000000000001</c:v>
                </c:pt>
                <c:pt idx="10">
                  <c:v>0.39600000000000002</c:v>
                </c:pt>
                <c:pt idx="11">
                  <c:v>0.46</c:v>
                </c:pt>
                <c:pt idx="12">
                  <c:v>0.59599999999999997</c:v>
                </c:pt>
                <c:pt idx="13">
                  <c:v>0.51600000000000001</c:v>
                </c:pt>
                <c:pt idx="14">
                  <c:v>0.30399999999999999</c:v>
                </c:pt>
                <c:pt idx="15">
                  <c:v>0.503</c:v>
                </c:pt>
                <c:pt idx="16">
                  <c:v>0.44900000000000001</c:v>
                </c:pt>
                <c:pt idx="17">
                  <c:v>0.46899999999999997</c:v>
                </c:pt>
                <c:pt idx="18">
                  <c:v>0.47699999999999998</c:v>
                </c:pt>
                <c:pt idx="19">
                  <c:v>0.7</c:v>
                </c:pt>
                <c:pt idx="20">
                  <c:v>0.68500000000000005</c:v>
                </c:pt>
                <c:pt idx="21">
                  <c:v>0.66400000000000003</c:v>
                </c:pt>
                <c:pt idx="22">
                  <c:v>0.70399999999999996</c:v>
                </c:pt>
                <c:pt idx="23">
                  <c:v>0.79600000000000004</c:v>
                </c:pt>
                <c:pt idx="24">
                  <c:v>0.73899999999999999</c:v>
                </c:pt>
                <c:pt idx="25">
                  <c:v>0.67900000000000005</c:v>
                </c:pt>
                <c:pt idx="26">
                  <c:v>0.749</c:v>
                </c:pt>
                <c:pt idx="27">
                  <c:v>0.66</c:v>
                </c:pt>
                <c:pt idx="28">
                  <c:v>0.63200000000000001</c:v>
                </c:pt>
                <c:pt idx="29">
                  <c:v>0.74299999999999999</c:v>
                </c:pt>
                <c:pt idx="30">
                  <c:v>0.747</c:v>
                </c:pt>
                <c:pt idx="31">
                  <c:v>0.66500000000000004</c:v>
                </c:pt>
                <c:pt idx="32">
                  <c:v>0.63</c:v>
                </c:pt>
                <c:pt idx="33">
                  <c:v>0.69199999999999995</c:v>
                </c:pt>
                <c:pt idx="34">
                  <c:v>0.76700000000000002</c:v>
                </c:pt>
                <c:pt idx="35">
                  <c:v>0.81499999999999995</c:v>
                </c:pt>
                <c:pt idx="36">
                  <c:v>0.78900000000000003</c:v>
                </c:pt>
                <c:pt idx="37">
                  <c:v>0.66900000000000004</c:v>
                </c:pt>
                <c:pt idx="38">
                  <c:v>0.77100000000000002</c:v>
                </c:pt>
                <c:pt idx="39">
                  <c:v>0.92</c:v>
                </c:pt>
                <c:pt idx="40">
                  <c:v>0.83599999999999997</c:v>
                </c:pt>
                <c:pt idx="41">
                  <c:v>0.85799999999999998</c:v>
                </c:pt>
                <c:pt idx="42">
                  <c:v>0.89</c:v>
                </c:pt>
                <c:pt idx="43">
                  <c:v>0.89</c:v>
                </c:pt>
                <c:pt idx="44">
                  <c:v>0.85899999999999999</c:v>
                </c:pt>
                <c:pt idx="45">
                  <c:v>0.83099999999999996</c:v>
                </c:pt>
                <c:pt idx="46">
                  <c:v>0.88700000000000001</c:v>
                </c:pt>
                <c:pt idx="47">
                  <c:v>0.9</c:v>
                </c:pt>
                <c:pt idx="48">
                  <c:v>0.84399999999999997</c:v>
                </c:pt>
                <c:pt idx="49">
                  <c:v>0.83399999999999996</c:v>
                </c:pt>
                <c:pt idx="50">
                  <c:v>0.84399999999999997</c:v>
                </c:pt>
                <c:pt idx="51">
                  <c:v>0.84699999999999998</c:v>
                </c:pt>
                <c:pt idx="52">
                  <c:v>0.91</c:v>
                </c:pt>
                <c:pt idx="53">
                  <c:v>0.76800000000000002</c:v>
                </c:pt>
                <c:pt idx="54">
                  <c:v>0.82099999999999995</c:v>
                </c:pt>
                <c:pt idx="55">
                  <c:v>0.873</c:v>
                </c:pt>
                <c:pt idx="56">
                  <c:v>0.91</c:v>
                </c:pt>
                <c:pt idx="57">
                  <c:v>0.84699999999999998</c:v>
                </c:pt>
                <c:pt idx="58">
                  <c:v>0.80400000000000005</c:v>
                </c:pt>
              </c:numCache>
            </c:numRef>
          </c:xVal>
          <c:yVal>
            <c:numRef>
              <c:f>DataG2!$D$5:$D$63</c:f>
              <c:numCache>
                <c:formatCode>0.000</c:formatCode>
                <c:ptCount val="59"/>
                <c:pt idx="0">
                  <c:v>5.3408536911010742</c:v>
                </c:pt>
                <c:pt idx="1">
                  <c:v>4.0073575973510742</c:v>
                </c:pt>
                <c:pt idx="2">
                  <c:v>5.7697234153747559</c:v>
                </c:pt>
                <c:pt idx="3">
                  <c:v>6.1398248672485352</c:v>
                </c:pt>
                <c:pt idx="4">
                  <c:v>6.3589162826538086</c:v>
                </c:pt>
                <c:pt idx="5">
                  <c:v>3.3523001670837402</c:v>
                </c:pt>
                <c:pt idx="6">
                  <c:v>4.1791772842407227</c:v>
                </c:pt>
                <c:pt idx="7">
                  <c:v>4.5425457954406738</c:v>
                </c:pt>
                <c:pt idx="8">
                  <c:v>3.4764926433563232</c:v>
                </c:pt>
                <c:pt idx="9">
                  <c:v>5.3863072395324707</c:v>
                </c:pt>
                <c:pt idx="10">
                  <c:v>4.2346458435058594</c:v>
                </c:pt>
                <c:pt idx="11">
                  <c:v>5.5485081672668457</c:v>
                </c:pt>
                <c:pt idx="12">
                  <c:v>5.8013801574707031</c:v>
                </c:pt>
                <c:pt idx="13">
                  <c:v>5.7006287574768066</c:v>
                </c:pt>
                <c:pt idx="14">
                  <c:v>5.4308328628540039</c:v>
                </c:pt>
                <c:pt idx="15">
                  <c:v>4.5945339202880859</c:v>
                </c:pt>
                <c:pt idx="16">
                  <c:v>3.8785784244537354</c:v>
                </c:pt>
                <c:pt idx="17">
                  <c:v>5.3262219429016113</c:v>
                </c:pt>
                <c:pt idx="18">
                  <c:v>3.7354001998901367</c:v>
                </c:pt>
                <c:pt idx="19">
                  <c:v>4.5111007690429688</c:v>
                </c:pt>
                <c:pt idx="20">
                  <c:v>6.4272212982177734</c:v>
                </c:pt>
                <c:pt idx="21">
                  <c:v>6.3748173713684082</c:v>
                </c:pt>
                <c:pt idx="22">
                  <c:v>4.8375606536865234</c:v>
                </c:pt>
                <c:pt idx="23">
                  <c:v>6.5790562629699707</c:v>
                </c:pt>
                <c:pt idx="24">
                  <c:v>5.324955940246582</c:v>
                </c:pt>
                <c:pt idx="25">
                  <c:v>7.135617733001709</c:v>
                </c:pt>
                <c:pt idx="26">
                  <c:v>5.7946186065673828</c:v>
                </c:pt>
                <c:pt idx="27">
                  <c:v>5.2386984825134277</c:v>
                </c:pt>
                <c:pt idx="28">
                  <c:v>4.5567407608032227</c:v>
                </c:pt>
                <c:pt idx="29">
                  <c:v>5.302619457244873</c:v>
                </c:pt>
                <c:pt idx="30">
                  <c:v>5.4489016532897949</c:v>
                </c:pt>
                <c:pt idx="31">
                  <c:v>4.6527309417724609</c:v>
                </c:pt>
                <c:pt idx="32">
                  <c:v>5.2712845802307129</c:v>
                </c:pt>
                <c:pt idx="33">
                  <c:v>5.6100034713745117</c:v>
                </c:pt>
                <c:pt idx="34">
                  <c:v>6.162076473236084</c:v>
                </c:pt>
                <c:pt idx="35">
                  <c:v>5.9688706398010254</c:v>
                </c:pt>
                <c:pt idx="36">
                  <c:v>5.9705643653869629</c:v>
                </c:pt>
                <c:pt idx="37">
                  <c:v>6.0736398696899414</c:v>
                </c:pt>
                <c:pt idx="38">
                  <c:v>6.171485424041748</c:v>
                </c:pt>
                <c:pt idx="39">
                  <c:v>7.2500801086425781</c:v>
                </c:pt>
                <c:pt idx="40">
                  <c:v>7.0480718612670898</c:v>
                </c:pt>
                <c:pt idx="41">
                  <c:v>6.9489364624023438</c:v>
                </c:pt>
                <c:pt idx="42">
                  <c:v>7.2448458671569824</c:v>
                </c:pt>
                <c:pt idx="43">
                  <c:v>7.5577826499938965</c:v>
                </c:pt>
                <c:pt idx="44">
                  <c:v>7.6598434448242188</c:v>
                </c:pt>
                <c:pt idx="45">
                  <c:v>6.4752087593078613</c:v>
                </c:pt>
                <c:pt idx="46">
                  <c:v>6.8737630844116211</c:v>
                </c:pt>
                <c:pt idx="47">
                  <c:v>7.0407314300537109</c:v>
                </c:pt>
                <c:pt idx="48">
                  <c:v>5.954524040222168</c:v>
                </c:pt>
                <c:pt idx="49">
                  <c:v>5.95465087890625</c:v>
                </c:pt>
                <c:pt idx="50">
                  <c:v>7.5408773422241211</c:v>
                </c:pt>
                <c:pt idx="51">
                  <c:v>7.2256879806518555</c:v>
                </c:pt>
                <c:pt idx="52">
                  <c:v>7.5963315963745117</c:v>
                </c:pt>
                <c:pt idx="53">
                  <c:v>5.4466371536254883</c:v>
                </c:pt>
                <c:pt idx="54">
                  <c:v>6.3186120986938477</c:v>
                </c:pt>
                <c:pt idx="55">
                  <c:v>7.3687443733215332</c:v>
                </c:pt>
                <c:pt idx="56">
                  <c:v>7.4585199356079102</c:v>
                </c:pt>
                <c:pt idx="57">
                  <c:v>6.8242835998535156</c:v>
                </c:pt>
                <c:pt idx="58">
                  <c:v>6.8035998344421387</c:v>
                </c:pt>
              </c:numCache>
            </c:numRef>
          </c:yVal>
          <c:smooth val="0"/>
          <c:extLst>
            <c:ext xmlns:c16="http://schemas.microsoft.com/office/drawing/2014/chart" uri="{C3380CC4-5D6E-409C-BE32-E72D297353CC}">
              <c16:uniqueId val="{00000001-374E-8741-8150-2D9A1C499208}"/>
            </c:ext>
          </c:extLst>
        </c:ser>
        <c:ser>
          <c:idx val="1"/>
          <c:order val="1"/>
          <c:tx>
            <c:v>États faibles </c:v>
          </c:tx>
          <c:spPr>
            <a:ln w="25400" cap="rnd">
              <a:noFill/>
              <a:round/>
            </a:ln>
            <a:effectLst/>
          </c:spPr>
          <c:marker>
            <c:symbol val="circle"/>
            <c:size val="7"/>
            <c:spPr>
              <a:solidFill>
                <a:srgbClr val="FF0000"/>
              </a:solidFill>
              <a:ln w="9525">
                <a:noFill/>
              </a:ln>
              <a:effectLst/>
            </c:spPr>
          </c:marker>
          <c:dLbls>
            <c:dLbl>
              <c:idx val="17"/>
              <c:tx>
                <c:rich>
                  <a:bodyPr rot="0" spcFirstLastPara="1" vertOverflow="ellipsis" horzOverflow="clip" vert="horz" wrap="square" lIns="0" tIns="0" rIns="0" bIns="0" anchor="ctr" anchorCtr="1">
                    <a:spAutoFit/>
                  </a:bodyPr>
                  <a:lstStyle/>
                  <a:p>
                    <a:pPr>
                      <a:defRPr sz="900" b="0" i="0" u="none" strike="noStrike" kern="1200" baseline="0">
                        <a:solidFill>
                          <a:schemeClr val="tx1">
                            <a:lumMod val="75000"/>
                            <a:lumOff val="25000"/>
                          </a:schemeClr>
                        </a:solidFill>
                        <a:latin typeface="+mn-lt"/>
                        <a:ea typeface="+mn-ea"/>
                        <a:cs typeface="+mn-cs"/>
                      </a:defRPr>
                    </a:pPr>
                    <a:r>
                      <a:rPr lang="en-US" b="1">
                        <a:solidFill>
                          <a:schemeClr val="tx1"/>
                        </a:solidFill>
                        <a:latin typeface="Arial" panose="020B0604020202020204" pitchFamily="34" charset="0"/>
                        <a:cs typeface="Arial" panose="020B0604020202020204" pitchFamily="34" charset="0"/>
                      </a:rPr>
                      <a:t>Turquie</a:t>
                    </a:r>
                  </a:p>
                </c:rich>
              </c:tx>
              <c:spPr>
                <a:noFill/>
                <a:ln>
                  <a:noFill/>
                </a:ln>
                <a:effectLst/>
              </c:spPr>
              <c:txPr>
                <a:bodyPr rot="0" spcFirstLastPara="1" vertOverflow="ellipsis" horzOverflow="clip" vert="horz" wrap="square" lIns="0" tIns="0" rIns="0" bIns="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dLblPos val="l"/>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2-374E-8741-8150-2D9A1C499208}"/>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DataG2!$C$5:$C$23</c:f>
              <c:numCache>
                <c:formatCode>0.000</c:formatCode>
                <c:ptCount val="19"/>
                <c:pt idx="0">
                  <c:v>0.49099999999999999</c:v>
                </c:pt>
                <c:pt idx="1">
                  <c:v>0.47199999999999998</c:v>
                </c:pt>
                <c:pt idx="2">
                  <c:v>0.62</c:v>
                </c:pt>
                <c:pt idx="3">
                  <c:v>0.51400000000000001</c:v>
                </c:pt>
                <c:pt idx="4">
                  <c:v>0.57199999999999995</c:v>
                </c:pt>
                <c:pt idx="5">
                  <c:v>0.498</c:v>
                </c:pt>
                <c:pt idx="6">
                  <c:v>0.29499999999999998</c:v>
                </c:pt>
                <c:pt idx="7">
                  <c:v>0.51100000000000001</c:v>
                </c:pt>
                <c:pt idx="8">
                  <c:v>0.505</c:v>
                </c:pt>
                <c:pt idx="9">
                  <c:v>0.51500000000000001</c:v>
                </c:pt>
                <c:pt idx="10">
                  <c:v>0.39600000000000002</c:v>
                </c:pt>
                <c:pt idx="11">
                  <c:v>0.46</c:v>
                </c:pt>
                <c:pt idx="12">
                  <c:v>0.59599999999999997</c:v>
                </c:pt>
                <c:pt idx="13">
                  <c:v>0.51600000000000001</c:v>
                </c:pt>
                <c:pt idx="14">
                  <c:v>0.30399999999999999</c:v>
                </c:pt>
                <c:pt idx="15">
                  <c:v>0.503</c:v>
                </c:pt>
                <c:pt idx="16">
                  <c:v>0.44900000000000001</c:v>
                </c:pt>
                <c:pt idx="17">
                  <c:v>0.46899999999999997</c:v>
                </c:pt>
                <c:pt idx="18">
                  <c:v>0.47699999999999998</c:v>
                </c:pt>
              </c:numCache>
            </c:numRef>
          </c:xVal>
          <c:yVal>
            <c:numRef>
              <c:f>DataG2!$D$5:$D$23</c:f>
              <c:numCache>
                <c:formatCode>0.000</c:formatCode>
                <c:ptCount val="19"/>
                <c:pt idx="0">
                  <c:v>5.3408536911010742</c:v>
                </c:pt>
                <c:pt idx="1">
                  <c:v>4.0073575973510742</c:v>
                </c:pt>
                <c:pt idx="2">
                  <c:v>5.7697234153747559</c:v>
                </c:pt>
                <c:pt idx="3">
                  <c:v>6.1398248672485352</c:v>
                </c:pt>
                <c:pt idx="4">
                  <c:v>6.3589162826538086</c:v>
                </c:pt>
                <c:pt idx="5">
                  <c:v>3.3523001670837402</c:v>
                </c:pt>
                <c:pt idx="6">
                  <c:v>4.1791772842407227</c:v>
                </c:pt>
                <c:pt idx="7">
                  <c:v>4.5425457954406738</c:v>
                </c:pt>
                <c:pt idx="8">
                  <c:v>3.4764926433563232</c:v>
                </c:pt>
                <c:pt idx="9">
                  <c:v>5.3863072395324707</c:v>
                </c:pt>
                <c:pt idx="10">
                  <c:v>4.2346458435058594</c:v>
                </c:pt>
                <c:pt idx="11">
                  <c:v>5.5485081672668457</c:v>
                </c:pt>
                <c:pt idx="12">
                  <c:v>5.8013801574707031</c:v>
                </c:pt>
                <c:pt idx="13">
                  <c:v>5.7006287574768066</c:v>
                </c:pt>
                <c:pt idx="14">
                  <c:v>5.4308328628540039</c:v>
                </c:pt>
                <c:pt idx="15">
                  <c:v>4.5945339202880859</c:v>
                </c:pt>
                <c:pt idx="16">
                  <c:v>3.8785784244537354</c:v>
                </c:pt>
                <c:pt idx="17">
                  <c:v>5.3262219429016113</c:v>
                </c:pt>
                <c:pt idx="18">
                  <c:v>3.7354001998901367</c:v>
                </c:pt>
              </c:numCache>
            </c:numRef>
          </c:yVal>
          <c:smooth val="0"/>
          <c:extLst>
            <c:ext xmlns:c16="http://schemas.microsoft.com/office/drawing/2014/chart" uri="{C3380CC4-5D6E-409C-BE32-E72D297353CC}">
              <c16:uniqueId val="{00000003-374E-8741-8150-2D9A1C499208}"/>
            </c:ext>
          </c:extLst>
        </c:ser>
        <c:ser>
          <c:idx val="2"/>
          <c:order val="2"/>
          <c:tx>
            <c:v>États redistributifs</c:v>
          </c:tx>
          <c:spPr>
            <a:ln w="25400" cap="rnd">
              <a:noFill/>
              <a:round/>
            </a:ln>
            <a:effectLst/>
          </c:spPr>
          <c:marker>
            <c:symbol val="circle"/>
            <c:size val="7"/>
            <c:spPr>
              <a:solidFill>
                <a:srgbClr val="0FC4F9"/>
              </a:solidFill>
              <a:ln w="9525">
                <a:noFill/>
              </a:ln>
              <a:effectLst/>
            </c:spPr>
          </c:marker>
          <c:dLbls>
            <c:dLbl>
              <c:idx val="2"/>
              <c:tx>
                <c:rich>
                  <a:bodyPr rot="0" spcFirstLastPara="1" vertOverflow="ellipsis" horzOverflow="clip" vert="horz" wrap="square" lIns="0" tIns="0" rIns="0" bIns="0" anchor="ctr" anchorCtr="1">
                    <a:spAutoFit/>
                  </a:bodyPr>
                  <a:lstStyle/>
                  <a:p>
                    <a:pPr>
                      <a:defRPr sz="900" b="0" i="0" u="none" strike="noStrike" kern="1200" baseline="0">
                        <a:solidFill>
                          <a:schemeClr val="tx1">
                            <a:lumMod val="75000"/>
                            <a:lumOff val="25000"/>
                          </a:schemeClr>
                        </a:solidFill>
                        <a:latin typeface="+mn-lt"/>
                        <a:ea typeface="+mn-ea"/>
                        <a:cs typeface="+mn-cs"/>
                      </a:defRPr>
                    </a:pPr>
                    <a:r>
                      <a:rPr lang="en-US" b="1">
                        <a:solidFill>
                          <a:schemeClr val="tx1"/>
                        </a:solidFill>
                        <a:latin typeface="Arial" panose="020B0604020202020204" pitchFamily="34" charset="0"/>
                        <a:cs typeface="Arial" panose="020B0604020202020204" pitchFamily="34" charset="0"/>
                      </a:rPr>
                      <a:t>Brésil</a:t>
                    </a:r>
                  </a:p>
                </c:rich>
              </c:tx>
              <c:spPr>
                <a:noFill/>
                <a:ln>
                  <a:noFill/>
                </a:ln>
                <a:effectLst/>
              </c:spPr>
              <c:txPr>
                <a:bodyPr rot="0" spcFirstLastPara="1" vertOverflow="ellipsis" horzOverflow="clip" vert="horz" wrap="square" lIns="0" tIns="0" rIns="0" bIns="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dLblPos val="l"/>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4-374E-8741-8150-2D9A1C499208}"/>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DataG2!$C$24:$C$43</c:f>
              <c:numCache>
                <c:formatCode>0.000</c:formatCode>
                <c:ptCount val="20"/>
                <c:pt idx="0">
                  <c:v>0.7</c:v>
                </c:pt>
                <c:pt idx="1">
                  <c:v>0.68500000000000005</c:v>
                </c:pt>
                <c:pt idx="2">
                  <c:v>0.66400000000000003</c:v>
                </c:pt>
                <c:pt idx="3">
                  <c:v>0.70399999999999996</c:v>
                </c:pt>
                <c:pt idx="4">
                  <c:v>0.79600000000000004</c:v>
                </c:pt>
                <c:pt idx="5">
                  <c:v>0.73899999999999999</c:v>
                </c:pt>
                <c:pt idx="6">
                  <c:v>0.67900000000000005</c:v>
                </c:pt>
                <c:pt idx="7">
                  <c:v>0.749</c:v>
                </c:pt>
                <c:pt idx="8">
                  <c:v>0.66</c:v>
                </c:pt>
                <c:pt idx="9">
                  <c:v>0.63200000000000001</c:v>
                </c:pt>
                <c:pt idx="10">
                  <c:v>0.74299999999999999</c:v>
                </c:pt>
                <c:pt idx="11">
                  <c:v>0.747</c:v>
                </c:pt>
                <c:pt idx="12">
                  <c:v>0.66500000000000004</c:v>
                </c:pt>
                <c:pt idx="13">
                  <c:v>0.63</c:v>
                </c:pt>
                <c:pt idx="14">
                  <c:v>0.69199999999999995</c:v>
                </c:pt>
                <c:pt idx="15">
                  <c:v>0.76700000000000002</c:v>
                </c:pt>
                <c:pt idx="16">
                  <c:v>0.81499999999999995</c:v>
                </c:pt>
                <c:pt idx="17">
                  <c:v>0.78900000000000003</c:v>
                </c:pt>
                <c:pt idx="18">
                  <c:v>0.66900000000000004</c:v>
                </c:pt>
                <c:pt idx="19">
                  <c:v>0.77100000000000002</c:v>
                </c:pt>
              </c:numCache>
            </c:numRef>
          </c:xVal>
          <c:yVal>
            <c:numRef>
              <c:f>DataG2!$D$24:$D$43</c:f>
              <c:numCache>
                <c:formatCode>0.000</c:formatCode>
                <c:ptCount val="20"/>
                <c:pt idx="0">
                  <c:v>4.5111007690429688</c:v>
                </c:pt>
                <c:pt idx="1">
                  <c:v>6.4272212982177734</c:v>
                </c:pt>
                <c:pt idx="2">
                  <c:v>6.3748173713684082</c:v>
                </c:pt>
                <c:pt idx="3">
                  <c:v>4.8375606536865234</c:v>
                </c:pt>
                <c:pt idx="4">
                  <c:v>6.5790562629699707</c:v>
                </c:pt>
                <c:pt idx="5">
                  <c:v>5.324955940246582</c:v>
                </c:pt>
                <c:pt idx="6">
                  <c:v>7.135617733001709</c:v>
                </c:pt>
                <c:pt idx="7">
                  <c:v>5.7946186065673828</c:v>
                </c:pt>
                <c:pt idx="8">
                  <c:v>5.2386984825134277</c:v>
                </c:pt>
                <c:pt idx="9">
                  <c:v>4.5567407608032227</c:v>
                </c:pt>
                <c:pt idx="10">
                  <c:v>5.302619457244873</c:v>
                </c:pt>
                <c:pt idx="11">
                  <c:v>5.4489016532897949</c:v>
                </c:pt>
                <c:pt idx="12">
                  <c:v>4.6527309417724609</c:v>
                </c:pt>
                <c:pt idx="13">
                  <c:v>5.2712845802307129</c:v>
                </c:pt>
                <c:pt idx="14">
                  <c:v>5.6100034713745117</c:v>
                </c:pt>
                <c:pt idx="15">
                  <c:v>6.162076473236084</c:v>
                </c:pt>
                <c:pt idx="16">
                  <c:v>5.9688706398010254</c:v>
                </c:pt>
                <c:pt idx="17">
                  <c:v>5.9705643653869629</c:v>
                </c:pt>
                <c:pt idx="18">
                  <c:v>6.0736398696899414</c:v>
                </c:pt>
                <c:pt idx="19">
                  <c:v>6.171485424041748</c:v>
                </c:pt>
              </c:numCache>
            </c:numRef>
          </c:yVal>
          <c:smooth val="0"/>
          <c:extLst>
            <c:ext xmlns:c16="http://schemas.microsoft.com/office/drawing/2014/chart" uri="{C3380CC4-5D6E-409C-BE32-E72D297353CC}">
              <c16:uniqueId val="{00000005-374E-8741-8150-2D9A1C499208}"/>
            </c:ext>
          </c:extLst>
        </c:ser>
        <c:ser>
          <c:idx val="3"/>
          <c:order val="3"/>
          <c:tx>
            <c:v>États d'intérêt commun</c:v>
          </c:tx>
          <c:spPr>
            <a:ln w="25400" cap="rnd">
              <a:noFill/>
              <a:round/>
            </a:ln>
            <a:effectLst/>
          </c:spPr>
          <c:marker>
            <c:symbol val="circle"/>
            <c:size val="7"/>
            <c:spPr>
              <a:solidFill>
                <a:srgbClr val="92D050"/>
              </a:solidFill>
              <a:ln w="9525">
                <a:noFill/>
              </a:ln>
              <a:effectLst/>
            </c:spPr>
          </c:marker>
          <c:dLbls>
            <c:dLbl>
              <c:idx val="4"/>
              <c:tx>
                <c:rich>
                  <a:bodyPr/>
                  <a:lstStyle/>
                  <a:p>
                    <a:r>
                      <a:rPr lang="en-US" sz="900" b="1">
                        <a:solidFill>
                          <a:schemeClr val="tx1"/>
                        </a:solidFill>
                        <a:latin typeface="Arial" panose="020B0604020202020204" pitchFamily="34" charset="0"/>
                        <a:cs typeface="Arial" panose="020B0604020202020204" pitchFamily="34" charset="0"/>
                      </a:rPr>
                      <a:t>Danemark</a:t>
                    </a:r>
                  </a:p>
                </c:rich>
              </c:tx>
              <c:dLblPos val="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374E-8741-8150-2D9A1C499208}"/>
                </c:ext>
              </c:extLst>
            </c:dLbl>
            <c:dLbl>
              <c:idx val="5"/>
              <c:tx>
                <c:rich>
                  <a:bodyPr/>
                  <a:lstStyle/>
                  <a:p>
                    <a:r>
                      <a:rPr lang="en-US"/>
                      <a:t>Finlande</a:t>
                    </a:r>
                  </a:p>
                </c:rich>
              </c:tx>
              <c:dLblPos val="l"/>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374E-8741-8150-2D9A1C499208}"/>
                </c:ext>
              </c:extLst>
            </c:dLbl>
            <c:dLbl>
              <c:idx val="6"/>
              <c:tx>
                <c:rich>
                  <a:bodyPr rot="0" spcFirstLastPara="1" vertOverflow="ellipsis" horzOverflow="clip" vert="horz" wrap="square" lIns="0" tIns="0" rIns="0" bIns="0" anchor="ctr" anchorCtr="1">
                    <a:spAutoFit/>
                  </a:bodyPr>
                  <a:lstStyle/>
                  <a:p>
                    <a:pPr>
                      <a:defRPr sz="900" b="0" i="0" u="none" strike="noStrike" kern="1200" baseline="0">
                        <a:solidFill>
                          <a:schemeClr val="tx1">
                            <a:lumMod val="75000"/>
                            <a:lumOff val="25000"/>
                          </a:schemeClr>
                        </a:solidFill>
                        <a:latin typeface="+mn-lt"/>
                        <a:ea typeface="+mn-ea"/>
                        <a:cs typeface="+mn-cs"/>
                      </a:defRPr>
                    </a:pPr>
                    <a:r>
                      <a:rPr lang="en-US" b="1">
                        <a:solidFill>
                          <a:schemeClr val="tx1"/>
                        </a:solidFill>
                        <a:latin typeface="Arial" panose="020B0604020202020204" pitchFamily="34" charset="0"/>
                        <a:cs typeface="Arial" panose="020B0604020202020204" pitchFamily="34" charset="0"/>
                      </a:rPr>
                      <a:t>France</a:t>
                    </a:r>
                  </a:p>
                </c:rich>
              </c:tx>
              <c:spPr>
                <a:noFill/>
                <a:ln>
                  <a:noFill/>
                </a:ln>
                <a:effectLst/>
              </c:spPr>
              <c:txPr>
                <a:bodyPr rot="0" spcFirstLastPara="1" vertOverflow="ellipsis" horzOverflow="clip" vert="horz" wrap="square" lIns="0" tIns="0" rIns="0" bIns="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8-374E-8741-8150-2D9A1C499208}"/>
                </c:ext>
              </c:extLst>
            </c:dLbl>
            <c:dLbl>
              <c:idx val="7"/>
              <c:tx>
                <c:rich>
                  <a:bodyPr rot="0" spcFirstLastPara="1" vertOverflow="ellipsis" horzOverflow="clip" vert="horz" wrap="square" lIns="0" tIns="0" rIns="0" bIns="0" anchor="ctr" anchorCtr="1">
                    <a:spAutoFit/>
                  </a:bodyPr>
                  <a:lstStyle/>
                  <a:p>
                    <a:pPr>
                      <a:defRPr sz="900" b="0" i="0" u="none" strike="noStrike" kern="1200" baseline="0">
                        <a:solidFill>
                          <a:schemeClr val="tx1">
                            <a:lumMod val="75000"/>
                            <a:lumOff val="25000"/>
                          </a:schemeClr>
                        </a:solidFill>
                        <a:latin typeface="+mn-lt"/>
                        <a:ea typeface="+mn-ea"/>
                        <a:cs typeface="+mn-cs"/>
                      </a:defRPr>
                    </a:pPr>
                    <a:r>
                      <a:rPr lang="en-US" b="1">
                        <a:solidFill>
                          <a:schemeClr val="tx1"/>
                        </a:solidFill>
                        <a:latin typeface="Arial" panose="020B0604020202020204" pitchFamily="34" charset="0"/>
                        <a:cs typeface="Arial" panose="020B0604020202020204" pitchFamily="34" charset="0"/>
                      </a:rPr>
                      <a:t>Allemagne</a:t>
                    </a:r>
                  </a:p>
                </c:rich>
              </c:tx>
              <c:spPr>
                <a:noFill/>
                <a:ln>
                  <a:noFill/>
                </a:ln>
                <a:effectLst/>
              </c:spPr>
              <c:txPr>
                <a:bodyPr rot="0" spcFirstLastPara="1" vertOverflow="ellipsis" horzOverflow="clip" vert="horz" wrap="square" lIns="0" tIns="0" rIns="0" bIns="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9-374E-8741-8150-2D9A1C499208}"/>
                </c:ext>
              </c:extLst>
            </c:dLbl>
            <c:dLbl>
              <c:idx val="13"/>
              <c:tx>
                <c:rich>
                  <a:bodyPr rot="0" spcFirstLastPara="1" vertOverflow="ellipsis" horzOverflow="clip" vert="horz" wrap="square" lIns="0" tIns="0" rIns="0" bIns="0" anchor="ctr" anchorCtr="1">
                    <a:spAutoFit/>
                  </a:bodyPr>
                  <a:lstStyle/>
                  <a:p>
                    <a:pPr>
                      <a:defRPr sz="900" b="0" i="0" u="none" strike="noStrike" kern="1200" baseline="0">
                        <a:solidFill>
                          <a:schemeClr val="tx1">
                            <a:lumMod val="75000"/>
                            <a:lumOff val="25000"/>
                          </a:schemeClr>
                        </a:solidFill>
                        <a:latin typeface="+mn-lt"/>
                        <a:ea typeface="+mn-ea"/>
                        <a:cs typeface="+mn-cs"/>
                      </a:defRPr>
                    </a:pPr>
                    <a:r>
                      <a:rPr lang="en-US" b="1">
                        <a:solidFill>
                          <a:schemeClr val="tx1"/>
                        </a:solidFill>
                        <a:latin typeface="Arial" panose="020B0604020202020204" pitchFamily="34" charset="0"/>
                        <a:cs typeface="Arial" panose="020B0604020202020204" pitchFamily="34" charset="0"/>
                      </a:rPr>
                      <a:t>Norvège</a:t>
                    </a:r>
                  </a:p>
                </c:rich>
              </c:tx>
              <c:spPr>
                <a:noFill/>
                <a:ln>
                  <a:noFill/>
                </a:ln>
                <a:effectLst/>
              </c:spPr>
              <c:txPr>
                <a:bodyPr rot="0" spcFirstLastPara="1" vertOverflow="ellipsis" horzOverflow="clip" vert="horz" wrap="square" lIns="0" tIns="0" rIns="0" bIns="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A-374E-8741-8150-2D9A1C499208}"/>
                </c:ext>
              </c:extLst>
            </c:dLbl>
            <c:dLbl>
              <c:idx val="16"/>
              <c:tx>
                <c:rich>
                  <a:bodyPr rot="0" spcFirstLastPara="1" vertOverflow="ellipsis" horzOverflow="clip" vert="horz" wrap="square" lIns="0" tIns="0" rIns="0" bIns="0" anchor="ctr" anchorCtr="1">
                    <a:spAutoFit/>
                  </a:bodyPr>
                  <a:lstStyle/>
                  <a:p>
                    <a:pPr>
                      <a:defRPr sz="900" b="0" i="0" u="none" strike="noStrike" kern="1200" baseline="0">
                        <a:solidFill>
                          <a:schemeClr val="tx1">
                            <a:lumMod val="75000"/>
                            <a:lumOff val="25000"/>
                          </a:schemeClr>
                        </a:solidFill>
                        <a:latin typeface="+mn-lt"/>
                        <a:ea typeface="+mn-ea"/>
                        <a:cs typeface="+mn-cs"/>
                      </a:defRPr>
                    </a:pPr>
                    <a:r>
                      <a:rPr lang="en-US" b="1">
                        <a:solidFill>
                          <a:schemeClr val="tx1"/>
                        </a:solidFill>
                        <a:latin typeface="Arial" panose="020B0604020202020204" pitchFamily="34" charset="0"/>
                        <a:cs typeface="Arial" panose="020B0604020202020204" pitchFamily="34" charset="0"/>
                      </a:rPr>
                      <a:t>Suède</a:t>
                    </a:r>
                  </a:p>
                </c:rich>
              </c:tx>
              <c:spPr>
                <a:noFill/>
                <a:ln>
                  <a:noFill/>
                </a:ln>
                <a:effectLst/>
              </c:spPr>
              <c:txPr>
                <a:bodyPr rot="0" spcFirstLastPara="1" vertOverflow="ellipsis" horzOverflow="clip" vert="horz" wrap="square" lIns="0" tIns="0" rIns="0" bIns="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B-374E-8741-8150-2D9A1C499208}"/>
                </c:ext>
              </c:extLst>
            </c:dLbl>
            <c:dLbl>
              <c:idx val="18"/>
              <c:tx>
                <c:rich>
                  <a:bodyPr rot="0" spcFirstLastPara="1" vertOverflow="ellipsis" horzOverflow="clip" vert="horz" wrap="square" lIns="0" tIns="0" rIns="0" bIns="0" anchor="ctr" anchorCtr="1">
                    <a:spAutoFit/>
                  </a:bodyPr>
                  <a:lstStyle/>
                  <a:p>
                    <a:pPr>
                      <a:defRPr sz="900" b="0" i="0" u="none" strike="noStrike" kern="1200" baseline="0">
                        <a:solidFill>
                          <a:schemeClr val="tx1">
                            <a:lumMod val="75000"/>
                            <a:lumOff val="25000"/>
                          </a:schemeClr>
                        </a:solidFill>
                        <a:latin typeface="+mn-lt"/>
                        <a:ea typeface="+mn-ea"/>
                        <a:cs typeface="+mn-cs"/>
                      </a:defRPr>
                    </a:pPr>
                    <a:r>
                      <a:rPr lang="en-US" b="1">
                        <a:solidFill>
                          <a:schemeClr val="tx1"/>
                        </a:solidFill>
                        <a:latin typeface="Arial" panose="020B0604020202020204" pitchFamily="34" charset="0"/>
                        <a:cs typeface="Arial" panose="020B0604020202020204" pitchFamily="34" charset="0"/>
                      </a:rPr>
                      <a:t>Royaume-Uni</a:t>
                    </a:r>
                  </a:p>
                </c:rich>
              </c:tx>
              <c:spPr>
                <a:noFill/>
                <a:ln>
                  <a:noFill/>
                </a:ln>
                <a:effectLst/>
              </c:spPr>
              <c:txPr>
                <a:bodyPr rot="0" spcFirstLastPara="1" vertOverflow="ellipsis" horzOverflow="clip" vert="horz" wrap="square" lIns="0" tIns="0" rIns="0" bIns="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dLblPos val="t"/>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C-374E-8741-8150-2D9A1C499208}"/>
                </c:ext>
              </c:extLst>
            </c:dLbl>
            <c:dLbl>
              <c:idx val="19"/>
              <c:tx>
                <c:rich>
                  <a:bodyPr rot="0" spcFirstLastPara="1" vertOverflow="ellipsis" horzOverflow="clip" vert="horz" wrap="square" lIns="0" tIns="0" rIns="0" bIns="0" anchor="ctr" anchorCtr="1">
                    <a:spAutoFit/>
                  </a:bodyPr>
                  <a:lstStyle/>
                  <a:p>
                    <a:pPr>
                      <a:defRPr sz="900" b="0" i="0" u="none" strike="noStrike" kern="1200" baseline="0">
                        <a:solidFill>
                          <a:schemeClr val="tx1">
                            <a:lumMod val="75000"/>
                            <a:lumOff val="25000"/>
                          </a:schemeClr>
                        </a:solidFill>
                        <a:latin typeface="+mn-lt"/>
                        <a:ea typeface="+mn-ea"/>
                        <a:cs typeface="+mn-cs"/>
                      </a:defRPr>
                    </a:pPr>
                    <a:r>
                      <a:rPr lang="en-US" b="1">
                        <a:solidFill>
                          <a:schemeClr val="tx1"/>
                        </a:solidFill>
                        <a:latin typeface="Arial" panose="020B0604020202020204" pitchFamily="34" charset="0"/>
                        <a:cs typeface="Arial" panose="020B0604020202020204" pitchFamily="34" charset="0"/>
                      </a:rPr>
                      <a:t>États-Unis</a:t>
                    </a:r>
                  </a:p>
                </c:rich>
              </c:tx>
              <c:spPr>
                <a:noFill/>
                <a:ln>
                  <a:noFill/>
                </a:ln>
                <a:effectLst/>
              </c:spPr>
              <c:txPr>
                <a:bodyPr rot="0" spcFirstLastPara="1" vertOverflow="ellipsis" horzOverflow="clip" vert="horz" wrap="square" lIns="0" tIns="0" rIns="0" bIns="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dLblPos val="l"/>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D-374E-8741-8150-2D9A1C499208}"/>
                </c:ext>
              </c:extLst>
            </c:dLbl>
            <c:spPr>
              <a:noFill/>
              <a:ln>
                <a:noFill/>
              </a:ln>
              <a:effectLst/>
            </c:spPr>
            <c:txPr>
              <a:bodyPr rot="0" spcFirstLastPara="1" vertOverflow="ellipsis" horzOverflow="clip" vert="horz" wrap="square" lIns="0" tIns="0" rIns="0" bIns="0" anchor="ctr" anchorCtr="1">
                <a:spAutoFit/>
              </a:bodyPr>
              <a:lstStyle/>
              <a:p>
                <a:pPr>
                  <a:defRPr sz="900" b="1"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xVal>
            <c:numRef>
              <c:f>DataG2!$C$44:$C$63</c:f>
              <c:numCache>
                <c:formatCode>0.000</c:formatCode>
                <c:ptCount val="20"/>
                <c:pt idx="0">
                  <c:v>0.92</c:v>
                </c:pt>
                <c:pt idx="1">
                  <c:v>0.83599999999999997</c:v>
                </c:pt>
                <c:pt idx="2">
                  <c:v>0.85799999999999998</c:v>
                </c:pt>
                <c:pt idx="3">
                  <c:v>0.89</c:v>
                </c:pt>
                <c:pt idx="4">
                  <c:v>0.89</c:v>
                </c:pt>
                <c:pt idx="5">
                  <c:v>0.85899999999999999</c:v>
                </c:pt>
                <c:pt idx="6">
                  <c:v>0.83099999999999996</c:v>
                </c:pt>
                <c:pt idx="7">
                  <c:v>0.88700000000000001</c:v>
                </c:pt>
                <c:pt idx="8">
                  <c:v>0.9</c:v>
                </c:pt>
                <c:pt idx="9">
                  <c:v>0.84399999999999997</c:v>
                </c:pt>
                <c:pt idx="10">
                  <c:v>0.83399999999999996</c:v>
                </c:pt>
                <c:pt idx="11">
                  <c:v>0.84399999999999997</c:v>
                </c:pt>
                <c:pt idx="12">
                  <c:v>0.84699999999999998</c:v>
                </c:pt>
                <c:pt idx="13">
                  <c:v>0.91</c:v>
                </c:pt>
                <c:pt idx="14">
                  <c:v>0.76800000000000002</c:v>
                </c:pt>
                <c:pt idx="15">
                  <c:v>0.82099999999999995</c:v>
                </c:pt>
                <c:pt idx="16">
                  <c:v>0.873</c:v>
                </c:pt>
                <c:pt idx="17">
                  <c:v>0.91</c:v>
                </c:pt>
                <c:pt idx="18">
                  <c:v>0.84699999999999998</c:v>
                </c:pt>
                <c:pt idx="19">
                  <c:v>0.80400000000000005</c:v>
                </c:pt>
              </c:numCache>
            </c:numRef>
          </c:xVal>
          <c:yVal>
            <c:numRef>
              <c:f>DataG2!$D$44:$D$63</c:f>
              <c:numCache>
                <c:formatCode>0.000</c:formatCode>
                <c:ptCount val="20"/>
                <c:pt idx="0">
                  <c:v>7.2500801086425781</c:v>
                </c:pt>
                <c:pt idx="1">
                  <c:v>7.0480718612670898</c:v>
                </c:pt>
                <c:pt idx="2">
                  <c:v>6.9489364624023438</c:v>
                </c:pt>
                <c:pt idx="3">
                  <c:v>7.2448458671569824</c:v>
                </c:pt>
                <c:pt idx="4">
                  <c:v>7.5577826499938965</c:v>
                </c:pt>
                <c:pt idx="5">
                  <c:v>7.6598434448242188</c:v>
                </c:pt>
                <c:pt idx="6">
                  <c:v>6.4752087593078613</c:v>
                </c:pt>
                <c:pt idx="7">
                  <c:v>6.8737630844116211</c:v>
                </c:pt>
                <c:pt idx="8">
                  <c:v>7.0407314300537109</c:v>
                </c:pt>
                <c:pt idx="9">
                  <c:v>5.954524040222168</c:v>
                </c:pt>
                <c:pt idx="10">
                  <c:v>5.95465087890625</c:v>
                </c:pt>
                <c:pt idx="11">
                  <c:v>7.5408773422241211</c:v>
                </c:pt>
                <c:pt idx="12">
                  <c:v>7.2256879806518555</c:v>
                </c:pt>
                <c:pt idx="13">
                  <c:v>7.5963315963745117</c:v>
                </c:pt>
                <c:pt idx="14">
                  <c:v>5.4466371536254883</c:v>
                </c:pt>
                <c:pt idx="15">
                  <c:v>6.3186120986938477</c:v>
                </c:pt>
                <c:pt idx="16">
                  <c:v>7.3687443733215332</c:v>
                </c:pt>
                <c:pt idx="17">
                  <c:v>7.4585199356079102</c:v>
                </c:pt>
                <c:pt idx="18">
                  <c:v>6.8242835998535156</c:v>
                </c:pt>
                <c:pt idx="19">
                  <c:v>6.8035998344421387</c:v>
                </c:pt>
              </c:numCache>
            </c:numRef>
          </c:yVal>
          <c:smooth val="0"/>
          <c:extLst>
            <c:ext xmlns:c16="http://schemas.microsoft.com/office/drawing/2014/chart" uri="{C3380CC4-5D6E-409C-BE32-E72D297353CC}">
              <c16:uniqueId val="{0000000E-374E-8741-8150-2D9A1C499208}"/>
            </c:ext>
          </c:extLst>
        </c:ser>
        <c:dLbls>
          <c:showLegendKey val="0"/>
          <c:showVal val="0"/>
          <c:showCatName val="0"/>
          <c:showSerName val="0"/>
          <c:showPercent val="0"/>
          <c:showBubbleSize val="0"/>
        </c:dLbls>
        <c:axId val="1489752688"/>
        <c:axId val="1585102672"/>
      </c:scatterChart>
      <c:valAx>
        <c:axId val="1489752688"/>
        <c:scaling>
          <c:orientation val="minMax"/>
          <c:min val="0.2"/>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fr-FR" sz="1300">
                    <a:solidFill>
                      <a:schemeClr val="tx1"/>
                    </a:solidFill>
                    <a:latin typeface="Arial" panose="020B0604020202020204" pitchFamily="34" charset="0"/>
                    <a:cs typeface="Arial" panose="020B0604020202020204" pitchFamily="34" charset="0"/>
                  </a:rPr>
                  <a:t>Indice des</a:t>
                </a:r>
                <a:r>
                  <a:rPr lang="fr-FR" sz="1300" baseline="0">
                    <a:solidFill>
                      <a:schemeClr val="tx1"/>
                    </a:solidFill>
                    <a:latin typeface="Arial" panose="020B0604020202020204" pitchFamily="34" charset="0"/>
                    <a:cs typeface="Arial" panose="020B0604020202020204" pitchFamily="34" charset="0"/>
                  </a:rPr>
                  <a:t> pilliers de la prospérité (2016)</a:t>
                </a:r>
                <a:r>
                  <a:rPr lang="fr-FR" sz="1300">
                    <a:solidFill>
                      <a:schemeClr val="tx1"/>
                    </a:solidFill>
                    <a:latin typeface="Arial" panose="020B0604020202020204" pitchFamily="34" charset="0"/>
                    <a:cs typeface="Arial" panose="020B0604020202020204" pitchFamily="34" charset="0"/>
                  </a:rPr>
                  <a:t> </a:t>
                </a:r>
              </a:p>
            </c:rich>
          </c:tx>
          <c:layout>
            <c:manualLayout>
              <c:xMode val="edge"/>
              <c:yMode val="edge"/>
              <c:x val="0.3019730778587823"/>
              <c:y val="0.7079607351955957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title>
        <c:numFmt formatCode="#,##0.0" sourceLinked="0"/>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2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1585102672"/>
        <c:crosses val="autoZero"/>
        <c:crossBetween val="midCat"/>
        <c:majorUnit val="0.2"/>
      </c:valAx>
      <c:valAx>
        <c:axId val="1585102672"/>
        <c:scaling>
          <c:orientation val="minMax"/>
          <c:max val="8"/>
          <c:min val="3"/>
        </c:scaling>
        <c:delete val="0"/>
        <c:axPos val="l"/>
        <c:majorGridlines>
          <c:spPr>
            <a:ln w="9525" cap="flat" cmpd="sng" algn="ctr">
              <a:solidFill>
                <a:schemeClr val="accent1">
                  <a:lumMod val="20000"/>
                  <a:lumOff val="80000"/>
                </a:schemeClr>
              </a:solidFill>
              <a:round/>
            </a:ln>
            <a:effectLst/>
          </c:spPr>
        </c:majorGridlines>
        <c:title>
          <c:tx>
            <c:rich>
              <a:bodyPr rot="-5400000" spcFirstLastPara="1" vertOverflow="ellipsis" vert="horz" wrap="square" anchor="ctr" anchorCtr="1"/>
              <a:lstStyle/>
              <a:p>
                <a:pPr>
                  <a:defRPr sz="1300" b="0" i="0" u="none" strike="noStrike" kern="1200" baseline="0">
                    <a:solidFill>
                      <a:schemeClr val="tx1"/>
                    </a:solidFill>
                    <a:latin typeface="Arial" panose="020B0604020202020204" pitchFamily="34" charset="0"/>
                    <a:ea typeface="+mn-ea"/>
                    <a:cs typeface="Arial" panose="020B0604020202020204" pitchFamily="34" charset="0"/>
                  </a:defRPr>
                </a:pPr>
                <a:r>
                  <a:rPr lang="fr-FR" sz="1300">
                    <a:solidFill>
                      <a:schemeClr val="tx1"/>
                    </a:solidFill>
                    <a:latin typeface="Arial" panose="020B0604020202020204" pitchFamily="34" charset="0"/>
                    <a:cs typeface="Arial" panose="020B0604020202020204" pitchFamily="34" charset="0"/>
                  </a:rPr>
                  <a:t>Satisfaction dans</a:t>
                </a:r>
                <a:r>
                  <a:rPr lang="fr-FR" sz="1300" baseline="0">
                    <a:solidFill>
                      <a:schemeClr val="tx1"/>
                    </a:solidFill>
                    <a:latin typeface="Arial" panose="020B0604020202020204" pitchFamily="34" charset="0"/>
                    <a:cs typeface="Arial" panose="020B0604020202020204" pitchFamily="34" charset="0"/>
                  </a:rPr>
                  <a:t> la vie (2016)</a:t>
                </a:r>
                <a:endParaRPr lang="fr-FR" sz="1300">
                  <a:solidFill>
                    <a:schemeClr val="tx1"/>
                  </a:solidFill>
                  <a:latin typeface="Arial" panose="020B0604020202020204" pitchFamily="34" charset="0"/>
                  <a:cs typeface="Arial" panose="020B0604020202020204" pitchFamily="34" charset="0"/>
                </a:endParaRPr>
              </a:p>
            </c:rich>
          </c:tx>
          <c:layout>
            <c:manualLayout>
              <c:xMode val="edge"/>
              <c:yMode val="edge"/>
              <c:x val="1.7567190338809827E-2"/>
              <c:y val="0.16935678511539723"/>
            </c:manualLayout>
          </c:layout>
          <c:overlay val="0"/>
          <c:spPr>
            <a:noFill/>
            <a:ln>
              <a:noFill/>
            </a:ln>
            <a:effectLst/>
          </c:spPr>
          <c:txPr>
            <a:bodyPr rot="-5400000" spcFirstLastPara="1" vertOverflow="ellipsis" vert="horz" wrap="square" anchor="ctr" anchorCtr="1"/>
            <a:lstStyle/>
            <a:p>
              <a:pPr>
                <a:defRPr sz="13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title>
        <c:numFmt formatCode="#,##0"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20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crossAx val="1489752688"/>
        <c:crosses val="autoZero"/>
        <c:crossBetween val="midCat"/>
        <c:majorUnit val="1"/>
      </c:valAx>
      <c:spPr>
        <a:solidFill>
          <a:schemeClr val="bg1"/>
        </a:solidFill>
        <a:ln>
          <a:noFill/>
        </a:ln>
        <a:effectLst/>
      </c:spPr>
    </c:plotArea>
    <c:legend>
      <c:legendPos val="b"/>
      <c:legendEntry>
        <c:idx val="0"/>
        <c:delete val="1"/>
      </c:legendEntry>
      <c:legendEntry>
        <c:idx val="4"/>
        <c:delete val="1"/>
      </c:legendEntry>
      <c:layout>
        <c:manualLayout>
          <c:xMode val="edge"/>
          <c:yMode val="edge"/>
          <c:x val="9.2560179972211859E-2"/>
          <c:y val="0.76394123872496189"/>
          <c:w val="0.85273333098615967"/>
          <c:h val="3.5604152870889465E-2"/>
        </c:manualLayout>
      </c:layout>
      <c:overlay val="0"/>
      <c:spPr>
        <a:solidFill>
          <a:schemeClr val="bg1"/>
        </a:solidFill>
        <a:ln>
          <a:solidFill>
            <a:schemeClr val="tx1"/>
          </a:solidFill>
        </a:ln>
        <a:effectLst/>
      </c:spPr>
      <c:txPr>
        <a:bodyPr rot="0" spcFirstLastPara="1" vertOverflow="ellipsis" vert="horz" wrap="square" anchor="ctr" anchorCtr="1"/>
        <a:lstStyle/>
        <a:p>
          <a:pPr>
            <a:defRPr sz="1050" b="0" i="0" u="none" strike="noStrike" kern="1200" baseline="0">
              <a:solidFill>
                <a:schemeClr val="tx1"/>
              </a:solidFill>
              <a:latin typeface="Arial" panose="020B0604020202020204" pitchFamily="34" charset="0"/>
              <a:ea typeface="+mn-ea"/>
              <a:cs typeface="Arial" panose="020B0604020202020204" pitchFamily="34" charset="0"/>
            </a:defRPr>
          </a:pPr>
          <a:endParaRPr lang="fr-FR"/>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solidFill>
      <a:round/>
    </a:ln>
    <a:effectLst/>
  </c:spPr>
  <c:txPr>
    <a:bodyPr/>
    <a:lstStyle/>
    <a:p>
      <a:pPr>
        <a:defRPr/>
      </a:pPr>
      <a:endParaRPr lang="fr-FR"/>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7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ln w="9525" cap="flat" cmpd="sng" algn="ctr">
        <a:solidFill>
          <a:schemeClr val="tx1">
            <a:lumMod val="15000"/>
            <a:lumOff val="85000"/>
          </a:schemeClr>
        </a:solidFill>
        <a:round/>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7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ln w="9525" cap="flat" cmpd="sng" algn="ctr">
        <a:solidFill>
          <a:schemeClr val="tx1">
            <a:lumMod val="15000"/>
            <a:lumOff val="85000"/>
          </a:schemeClr>
        </a:solidFill>
        <a:round/>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7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ln w="9525" cap="flat" cmpd="sng" algn="ctr">
        <a:solidFill>
          <a:schemeClr val="tx1">
            <a:lumMod val="15000"/>
            <a:lumOff val="85000"/>
          </a:schemeClr>
        </a:solidFill>
        <a:round/>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10.xml"/></Relationships>
</file>

<file path=xl/chartsheets/_rels/sheet6.xml.rels><?xml version="1.0" encoding="UTF-8" standalone="yes"?>
<Relationships xmlns="http://schemas.openxmlformats.org/package/2006/relationships"><Relationship Id="rId1" Type="http://schemas.openxmlformats.org/officeDocument/2006/relationships/drawing" Target="../drawings/drawing13.xml"/></Relationships>
</file>

<file path=xl/chartsheets/_rels/sheet7.xml.rels><?xml version="1.0" encoding="UTF-8" standalone="yes"?>
<Relationships xmlns="http://schemas.openxmlformats.org/package/2006/relationships"><Relationship Id="rId1" Type="http://schemas.openxmlformats.org/officeDocument/2006/relationships/drawing" Target="../drawings/drawing15.xml"/></Relationships>
</file>

<file path=xl/chartsheets/_rels/sheet8.xml.rels><?xml version="1.0" encoding="UTF-8" standalone="yes"?>
<Relationships xmlns="http://schemas.openxmlformats.org/package/2006/relationships"><Relationship Id="rId1" Type="http://schemas.openxmlformats.org/officeDocument/2006/relationships/drawing" Target="../drawings/drawing17.xml"/></Relationships>
</file>

<file path=xl/chartsheets/_rels/sheet9.xml.rels><?xml version="1.0" encoding="UTF-8" standalone="yes"?>
<Relationships xmlns="http://schemas.openxmlformats.org/package/2006/relationships"><Relationship Id="rId1" Type="http://schemas.openxmlformats.org/officeDocument/2006/relationships/drawing" Target="../drawings/drawing19.xml"/></Relationships>
</file>

<file path=xl/chartsheets/_rels/sheet10.xml.rels><?xml version="1.0" encoding="UTF-8" standalone="yes"?>
<Relationships xmlns="http://schemas.openxmlformats.org/package/2006/relationships"><Relationship Id="rId1" Type="http://schemas.openxmlformats.org/officeDocument/2006/relationships/drawing" Target="../drawings/drawing21.xml"/></Relationships>
</file>

<file path=xl/chartsheets/_rels/sheet11.xml.rels><?xml version="1.0" encoding="UTF-8" standalone="yes"?>
<Relationships xmlns="http://schemas.openxmlformats.org/package/2006/relationships"><Relationship Id="rId1" Type="http://schemas.openxmlformats.org/officeDocument/2006/relationships/drawing" Target="../drawings/drawing23.xml"/></Relationships>
</file>

<file path=xl/chartsheets/_rels/sheet12.xml.rels><?xml version="1.0" encoding="UTF-8" standalone="yes"?>
<Relationships xmlns="http://schemas.openxmlformats.org/package/2006/relationships"><Relationship Id="rId1" Type="http://schemas.openxmlformats.org/officeDocument/2006/relationships/drawing" Target="../drawings/drawing35.xml"/></Relationships>
</file>

<file path=xl/chartsheets/sheet1.xml><?xml version="1.0" encoding="utf-8"?>
<chartsheet xmlns="http://schemas.openxmlformats.org/spreadsheetml/2006/main" xmlns:r="http://schemas.openxmlformats.org/officeDocument/2006/relationships">
  <sheetPr>
    <tabColor rgb="FFFF9300"/>
  </sheetPr>
  <sheetViews>
    <sheetView zoomScale="115" workbookViewId="0"/>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sheetPr>
    <tabColor rgb="FFFF0000"/>
  </sheetPr>
  <sheetViews>
    <sheetView zoomScale="112" workbookViewId="0"/>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sheetPr>
    <tabColor rgb="FFFFFF00"/>
  </sheetPr>
  <sheetViews>
    <sheetView zoomScale="125" workbookViewId="0"/>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sheetPr>
    <tabColor rgb="FFFFFF00"/>
  </sheetPr>
  <sheetViews>
    <sheetView zoomScale="118" workbookViewId="0"/>
  </sheetViews>
  <pageMargins left="0.7" right="0.7" top="0.75" bottom="0.75" header="0.3" footer="0.3"/>
  <drawing r:id="rId1"/>
</chartsheet>
</file>

<file path=xl/chartsheets/sheet5.xml><?xml version="1.0" encoding="utf-8"?>
<chartsheet xmlns="http://schemas.openxmlformats.org/spreadsheetml/2006/main" xmlns:r="http://schemas.openxmlformats.org/officeDocument/2006/relationships">
  <sheetPr>
    <tabColor rgb="FFFFFF00"/>
  </sheetPr>
  <sheetViews>
    <sheetView zoomScale="108" workbookViewId="0"/>
  </sheetViews>
  <pageMargins left="0.7" right="0.7" top="0.75" bottom="0.75" header="0.3" footer="0.3"/>
  <drawing r:id="rId1"/>
</chartsheet>
</file>

<file path=xl/chartsheets/sheet6.xml><?xml version="1.0" encoding="utf-8"?>
<chartsheet xmlns="http://schemas.openxmlformats.org/spreadsheetml/2006/main" xmlns:r="http://schemas.openxmlformats.org/officeDocument/2006/relationships">
  <sheetPr>
    <tabColor rgb="FFFFFF00"/>
  </sheetPr>
  <sheetViews>
    <sheetView zoomScale="110" workbookViewId="0"/>
  </sheetViews>
  <pageMargins left="0.7" right="0.7" top="0.75" bottom="0.75" header="0.3" footer="0.3"/>
  <drawing r:id="rId1"/>
</chartsheet>
</file>

<file path=xl/chartsheets/sheet7.xml><?xml version="1.0" encoding="utf-8"?>
<chartsheet xmlns="http://schemas.openxmlformats.org/spreadsheetml/2006/main" xmlns:r="http://schemas.openxmlformats.org/officeDocument/2006/relationships">
  <sheetPr>
    <tabColor rgb="FFFFFF00"/>
  </sheetPr>
  <sheetViews>
    <sheetView zoomScale="75" workbookViewId="0"/>
  </sheetViews>
  <pageMargins left="0.7" right="0.7" top="0.75" bottom="0.75" header="0.3" footer="0.3"/>
  <drawing r:id="rId1"/>
</chartsheet>
</file>

<file path=xl/chartsheets/sheet8.xml><?xml version="1.0" encoding="utf-8"?>
<chartsheet xmlns="http://schemas.openxmlformats.org/spreadsheetml/2006/main" xmlns:r="http://schemas.openxmlformats.org/officeDocument/2006/relationships">
  <sheetPr>
    <tabColor rgb="FFFFFF00"/>
  </sheetPr>
  <sheetViews>
    <sheetView zoomScale="125" workbookViewId="0"/>
  </sheetViews>
  <pageMargins left="0.7" right="0.7" top="0.75" bottom="0.75" header="0.3" footer="0.3"/>
  <drawing r:id="rId1"/>
</chartsheet>
</file>

<file path=xl/chartsheets/sheet9.xml><?xml version="1.0" encoding="utf-8"?>
<chartsheet xmlns="http://schemas.openxmlformats.org/spreadsheetml/2006/main" xmlns:r="http://schemas.openxmlformats.org/officeDocument/2006/relationships">
  <sheetPr>
    <tabColor rgb="FFFFFF00"/>
  </sheetPr>
  <sheetViews>
    <sheetView zoomScale="125" workbookViewId="0"/>
  </sheetViews>
  <pageMargins left="0.7" right="0.7" top="0.75" bottom="0.75" header="0.3" footer="0.3"/>
  <drawing r:id="rId1"/>
</chartsheet>
</file>

<file path=xl/chartsheets/sheet10.xml><?xml version="1.0" encoding="utf-8"?>
<chartsheet xmlns="http://schemas.openxmlformats.org/spreadsheetml/2006/main" xmlns:r="http://schemas.openxmlformats.org/officeDocument/2006/relationships">
  <sheetPr>
    <tabColor rgb="FFFFFF00"/>
  </sheetPr>
  <sheetViews>
    <sheetView zoomScale="125" workbookViewId="0"/>
  </sheetViews>
  <pageMargins left="0.7" right="0.7" top="0.75" bottom="0.75" header="0.3" footer="0.3"/>
  <drawing r:id="rId1"/>
</chartsheet>
</file>

<file path=xl/chartsheets/sheet11.xml><?xml version="1.0" encoding="utf-8"?>
<chartsheet xmlns="http://schemas.openxmlformats.org/spreadsheetml/2006/main" xmlns:r="http://schemas.openxmlformats.org/officeDocument/2006/relationships">
  <sheetPr>
    <tabColor rgb="FF00B050"/>
  </sheetPr>
  <sheetViews>
    <sheetView zoomScale="125" workbookViewId="0"/>
  </sheetViews>
  <pageMargins left="0.7" right="0.7" top="0.75" bottom="0.75" header="0.3" footer="0.3"/>
  <drawing r:id="rId1"/>
</chartsheet>
</file>

<file path=xl/chartsheets/sheet12.xml><?xml version="1.0" encoding="utf-8"?>
<chartsheet xmlns="http://schemas.openxmlformats.org/spreadsheetml/2006/main" xmlns:r="http://schemas.openxmlformats.org/officeDocument/2006/relationships">
  <sheetPr>
    <tabColor rgb="FF9640D7"/>
  </sheetPr>
  <sheetViews>
    <sheetView workbookViewId="0"/>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23.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25.xml.rels><?xml version="1.0" encoding="UTF-8" standalone="yes"?>
<Relationships xmlns="http://schemas.openxmlformats.org/package/2006/relationships"><Relationship Id="rId1" Type="http://schemas.openxmlformats.org/officeDocument/2006/relationships/image" Target="../media/image2.png"/></Relationships>
</file>

<file path=xl/drawings/_rels/drawing26.xml.rels><?xml version="1.0" encoding="UTF-8" standalone="yes"?>
<Relationships xmlns="http://schemas.openxmlformats.org/package/2006/relationships"><Relationship Id="rId1" Type="http://schemas.openxmlformats.org/officeDocument/2006/relationships/image" Target="../media/image4.png"/></Relationships>
</file>

<file path=xl/drawings/_rels/drawing27.xml.rels><?xml version="1.0" encoding="UTF-8" standalone="yes"?>
<Relationships xmlns="http://schemas.openxmlformats.org/package/2006/relationships"><Relationship Id="rId1" Type="http://schemas.openxmlformats.org/officeDocument/2006/relationships/image" Target="../media/image5.png"/></Relationships>
</file>

<file path=xl/drawings/_rels/drawing28.xml.rels><?xml version="1.0" encoding="UTF-8" standalone="yes"?>
<Relationships xmlns="http://schemas.openxmlformats.org/package/2006/relationships"><Relationship Id="rId1" Type="http://schemas.openxmlformats.org/officeDocument/2006/relationships/image" Target="../media/image6.png"/></Relationships>
</file>

<file path=xl/drawings/_rels/drawing29.xml.rels><?xml version="1.0" encoding="UTF-8" standalone="yes"?>
<Relationships xmlns="http://schemas.openxmlformats.org/package/2006/relationships"><Relationship Id="rId1" Type="http://schemas.openxmlformats.org/officeDocument/2006/relationships/image" Target="../media/image7.png"/></Relationships>
</file>

<file path=xl/drawings/_rels/drawing30.xml.rels><?xml version="1.0" encoding="UTF-8" standalone="yes"?>
<Relationships xmlns="http://schemas.openxmlformats.org/package/2006/relationships"><Relationship Id="rId1" Type="http://schemas.openxmlformats.org/officeDocument/2006/relationships/image" Target="../media/image8.png"/></Relationships>
</file>

<file path=xl/drawings/_rels/drawing31.xml.rels><?xml version="1.0" encoding="UTF-8" standalone="yes"?>
<Relationships xmlns="http://schemas.openxmlformats.org/package/2006/relationships"><Relationship Id="rId1" Type="http://schemas.openxmlformats.org/officeDocument/2006/relationships/image" Target="../media/image9.png"/></Relationships>
</file>

<file path=xl/drawings/_rels/drawing32.xml.rels><?xml version="1.0" encoding="UTF-8" standalone="yes"?>
<Relationships xmlns="http://schemas.openxmlformats.org/package/2006/relationships"><Relationship Id="rId1" Type="http://schemas.openxmlformats.org/officeDocument/2006/relationships/image" Target="../media/image10.png"/></Relationships>
</file>

<file path=xl/drawings/_rels/drawing33.xml.rels><?xml version="1.0" encoding="UTF-8" standalone="yes"?>
<Relationships xmlns="http://schemas.openxmlformats.org/package/2006/relationships"><Relationship Id="rId1" Type="http://schemas.openxmlformats.org/officeDocument/2006/relationships/image" Target="../media/image11.png"/></Relationships>
</file>

<file path=xl/drawings/_rels/drawing34.xml.rels><?xml version="1.0" encoding="UTF-8" standalone="yes"?>
<Relationships xmlns="http://schemas.openxmlformats.org/package/2006/relationships"><Relationship Id="rId1" Type="http://schemas.openxmlformats.org/officeDocument/2006/relationships/image" Target="../media/image12.png"/></Relationships>
</file>

<file path=xl/drawings/_rels/drawing35.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37.xml.rels><?xml version="1.0" encoding="UTF-8" standalone="yes"?>
<Relationships xmlns="http://schemas.openxmlformats.org/package/2006/relationships"><Relationship Id="rId1" Type="http://schemas.openxmlformats.org/officeDocument/2006/relationships/image" Target="../media/image13.png"/></Relationships>
</file>

<file path=xl/drawings/_rels/drawing39.xml.rels><?xml version="1.0" encoding="UTF-8" standalone="yes"?>
<Relationships xmlns="http://schemas.openxmlformats.org/package/2006/relationships"><Relationship Id="rId1" Type="http://schemas.openxmlformats.org/officeDocument/2006/relationships/chart" Target="../charts/chart13.xml"/></Relationships>
</file>

<file path=xl/drawings/drawing1.xml><?xml version="1.0" encoding="utf-8"?>
<xdr:wsDr xmlns:xdr="http://schemas.openxmlformats.org/drawingml/2006/spreadsheetDrawing" xmlns:a="http://schemas.openxmlformats.org/drawingml/2006/main">
  <xdr:absoluteAnchor>
    <xdr:pos x="0" y="0"/>
    <xdr:ext cx="9301370" cy="6071152"/>
    <xdr:graphicFrame macro="">
      <xdr:nvGraphicFramePr>
        <xdr:cNvPr id="2" name="Graphique 1">
          <a:extLst>
            <a:ext uri="{FF2B5EF4-FFF2-40B4-BE49-F238E27FC236}">
              <a16:creationId xmlns:a16="http://schemas.microsoft.com/office/drawing/2014/main" id="{2B9AEBBF-459A-5539-EDF5-8F358BBE8151}"/>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c:userShapes xmlns:c="http://schemas.openxmlformats.org/drawingml/2006/chart">
  <cdr:relSizeAnchor xmlns:cdr="http://schemas.openxmlformats.org/drawingml/2006/chartDrawing">
    <cdr:from>
      <cdr:x>0.01717</cdr:x>
      <cdr:y>0.78159</cdr:y>
    </cdr:from>
    <cdr:to>
      <cdr:x>0.98605</cdr:x>
      <cdr:y>0.97326</cdr:y>
    </cdr:to>
    <cdr:sp macro="" textlink="">
      <cdr:nvSpPr>
        <cdr:cNvPr id="2" name="ZoneTexte 1">
          <a:extLst xmlns:a="http://schemas.openxmlformats.org/drawingml/2006/main">
            <a:ext uri="{FF2B5EF4-FFF2-40B4-BE49-F238E27FC236}">
              <a16:creationId xmlns:a16="http://schemas.microsoft.com/office/drawing/2014/main" id="{1CCA2731-CF3B-F4CA-CB99-F39858AACFC7}"/>
            </a:ext>
          </a:extLst>
        </cdr:cNvPr>
        <cdr:cNvSpPr txBox="1"/>
      </cdr:nvSpPr>
      <cdr:spPr>
        <a:xfrm xmlns:a="http://schemas.openxmlformats.org/drawingml/2006/main">
          <a:off x="159837" y="4744720"/>
          <a:ext cx="9019401" cy="1163541"/>
        </a:xfrm>
        <a:prstGeom xmlns:a="http://schemas.openxmlformats.org/drawingml/2006/main" prst="rect">
          <a:avLst/>
        </a:prstGeom>
        <a:ln xmlns:a="http://schemas.openxmlformats.org/drawingml/2006/main" w="12700">
          <a:solidFill>
            <a:schemeClr val="tx1"/>
          </a:solidFill>
        </a:ln>
      </cdr:spPr>
      <cdr:txBody>
        <a:bodyPr xmlns:a="http://schemas.openxmlformats.org/drawingml/2006/main" vertOverflow="clip" wrap="square" rtlCol="0"/>
        <a:lstStyle xmlns:a="http://schemas.openxmlformats.org/drawingml/2006/main"/>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fr-FR" sz="1200">
              <a:effectLst/>
              <a:latin typeface="Arial" panose="020B0604020202020204" pitchFamily="34" charset="0"/>
              <a:ea typeface="+mn-ea"/>
              <a:cs typeface="Arial" panose="020B0604020202020204" pitchFamily="34" charset="0"/>
            </a:rPr>
            <a:t>Lecture : En France, où les recettes fiscales</a:t>
          </a:r>
          <a:r>
            <a:rPr lang="fr-FR" sz="1200" baseline="0">
              <a:effectLst/>
              <a:latin typeface="Arial" panose="020B0604020202020204" pitchFamily="34" charset="0"/>
              <a:ea typeface="+mn-ea"/>
              <a:cs typeface="Arial" panose="020B0604020202020204" pitchFamily="34" charset="0"/>
            </a:rPr>
            <a:t> représentent 52,29 % du PIB en 2019, l'indice de satisfaction dans la vie est de 6,69. </a:t>
          </a:r>
          <a:r>
            <a:rPr lang="fr-FR" sz="1200">
              <a:effectLst/>
              <a:latin typeface="Arial" panose="020B0604020202020204" pitchFamily="34" charset="0"/>
              <a:ea typeface="+mn-ea"/>
              <a:cs typeface="Arial" panose="020B0604020202020204" pitchFamily="34" charset="0"/>
            </a:rPr>
            <a:t>En Allemagne, les recettes fiscales</a:t>
          </a:r>
          <a:r>
            <a:rPr lang="fr-FR" sz="1200" baseline="0">
              <a:effectLst/>
              <a:latin typeface="Arial" panose="020B0604020202020204" pitchFamily="34" charset="0"/>
              <a:ea typeface="+mn-ea"/>
              <a:cs typeface="Arial" panose="020B0604020202020204" pitchFamily="34" charset="0"/>
            </a:rPr>
            <a:t> représentent 46,52% du PIB et l'indice de satisfaction dans la vie est de 7,04 en 2019.</a:t>
          </a:r>
          <a:endParaRPr lang="fr-FR" sz="1200">
            <a:effectLst/>
            <a:latin typeface="Arial" panose="020B0604020202020204" pitchFamily="34" charset="0"/>
            <a:ea typeface="+mn-ea"/>
            <a:cs typeface="Arial" panose="020B0604020202020204" pitchFamily="34" charset="0"/>
          </a:endParaRPr>
        </a:p>
        <a:p xmlns:a="http://schemas.openxmlformats.org/drawingml/2006/main">
          <a:r>
            <a:rPr lang="fr-FR" sz="1200">
              <a:effectLst/>
              <a:latin typeface="Arial" panose="020B0604020202020204" pitchFamily="34" charset="0"/>
              <a:ea typeface="+mn-ea"/>
              <a:cs typeface="Arial" panose="020B0604020202020204" pitchFamily="34" charset="0"/>
            </a:rPr>
            <a:t>Notes :</a:t>
          </a:r>
          <a:r>
            <a:rPr lang="fr-FR" sz="1200" baseline="0">
              <a:effectLst/>
              <a:latin typeface="Arial" panose="020B0604020202020204" pitchFamily="34" charset="0"/>
              <a:ea typeface="+mn-ea"/>
              <a:cs typeface="Arial" panose="020B0604020202020204" pitchFamily="34" charset="0"/>
            </a:rPr>
            <a:t> La ligne noire correspond à une droite de régression simple. Les valeurs ont été arrondies.</a:t>
          </a:r>
        </a:p>
        <a:p xmlns:a="http://schemas.openxmlformats.org/drawingml/2006/main">
          <a:r>
            <a:rPr lang="fr-FR" sz="1200" baseline="0">
              <a:effectLst/>
              <a:latin typeface="Arial" panose="020B0604020202020204" pitchFamily="34" charset="0"/>
              <a:ea typeface="+mn-ea"/>
              <a:cs typeface="Arial" panose="020B0604020202020204" pitchFamily="34" charset="0"/>
            </a:rPr>
            <a:t>Champ : 109 pays</a:t>
          </a:r>
        </a:p>
        <a:p xmlns:a="http://schemas.openxmlformats.org/drawingml/2006/main">
          <a:r>
            <a:rPr lang="fr-FR" sz="1200" baseline="0">
              <a:effectLst/>
              <a:latin typeface="Arial" panose="020B0604020202020204" pitchFamily="34" charset="0"/>
              <a:ea typeface="+mn-ea"/>
              <a:cs typeface="Arial" panose="020B0604020202020204" pitchFamily="34" charset="0"/>
            </a:rPr>
            <a:t>Source </a:t>
          </a:r>
          <a:r>
            <a:rPr lang="fr-FR" sz="1200">
              <a:effectLst/>
              <a:latin typeface="Arial" panose="020B0604020202020204" pitchFamily="34" charset="0"/>
              <a:ea typeface="+mn-ea"/>
              <a:cs typeface="Arial" panose="020B0604020202020204" pitchFamily="34" charset="0"/>
            </a:rPr>
            <a:t>: Les recettes fiscales en pourcentage du PIB viennent du FMI</a:t>
          </a:r>
          <a:r>
            <a:rPr lang="fr-FR" sz="1200" baseline="0">
              <a:effectLst/>
              <a:latin typeface="Arial" panose="020B0604020202020204" pitchFamily="34" charset="0"/>
              <a:ea typeface="+mn-ea"/>
              <a:cs typeface="Arial" panose="020B0604020202020204" pitchFamily="34" charset="0"/>
            </a:rPr>
            <a:t> et l</a:t>
          </a:r>
          <a:r>
            <a:rPr lang="fr-FR" sz="1200">
              <a:effectLst/>
              <a:latin typeface="Arial" panose="020B0604020202020204" pitchFamily="34" charset="0"/>
              <a:ea typeface="+mn-ea"/>
              <a:cs typeface="Arial" panose="020B0604020202020204" pitchFamily="34" charset="0"/>
            </a:rPr>
            <a:t>'indice</a:t>
          </a:r>
          <a:r>
            <a:rPr lang="fr-FR" sz="1200" baseline="0">
              <a:effectLst/>
              <a:latin typeface="Arial" panose="020B0604020202020204" pitchFamily="34" charset="0"/>
              <a:ea typeface="+mn-ea"/>
              <a:cs typeface="Arial" panose="020B0604020202020204" pitchFamily="34" charset="0"/>
            </a:rPr>
            <a:t> de satisfaction dans la vie vient du World Happiness Report 2021. </a:t>
          </a:r>
        </a:p>
        <a:p xmlns:a="http://schemas.openxmlformats.org/drawingml/2006/main">
          <a:endParaRPr lang="fr-FR" sz="1200">
            <a:effectLst/>
            <a:latin typeface="Arial" panose="020B0604020202020204" pitchFamily="34" charset="0"/>
            <a:cs typeface="Arial" panose="020B0604020202020204" pitchFamily="34" charset="0"/>
          </a:endParaRPr>
        </a:p>
        <a:p xmlns:a="http://schemas.openxmlformats.org/drawingml/2006/main">
          <a:endParaRPr lang="fr-FR" sz="12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0.75204</cdr:x>
      <cdr:y>0.61603</cdr:y>
    </cdr:from>
    <cdr:to>
      <cdr:x>0.84871</cdr:x>
      <cdr:y>0.67</cdr:y>
    </cdr:to>
    <cdr:sp macro="" textlink="">
      <cdr:nvSpPr>
        <cdr:cNvPr id="3" name="ZoneTexte 2">
          <a:extLst xmlns:a="http://schemas.openxmlformats.org/drawingml/2006/main">
            <a:ext uri="{FF2B5EF4-FFF2-40B4-BE49-F238E27FC236}">
              <a16:creationId xmlns:a16="http://schemas.microsoft.com/office/drawing/2014/main" id="{33F709D9-644D-0B40-2B1E-DAEFBCEE11E4}"/>
            </a:ext>
          </a:extLst>
        </cdr:cNvPr>
        <cdr:cNvSpPr txBox="1"/>
      </cdr:nvSpPr>
      <cdr:spPr>
        <a:xfrm xmlns:a="http://schemas.openxmlformats.org/drawingml/2006/main">
          <a:off x="5149791" y="2723711"/>
          <a:ext cx="661940" cy="238606"/>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fr-FR" sz="1100"/>
        </a:p>
      </cdr:txBody>
    </cdr:sp>
  </cdr:relSizeAnchor>
  <cdr:relSizeAnchor xmlns:cdr="http://schemas.openxmlformats.org/drawingml/2006/chartDrawing">
    <cdr:from>
      <cdr:x>0.10243</cdr:x>
      <cdr:y>0.112</cdr:y>
    </cdr:from>
    <cdr:to>
      <cdr:x>0.29501</cdr:x>
      <cdr:y>0.172</cdr:y>
    </cdr:to>
    <cdr:sp macro="" textlink="">
      <cdr:nvSpPr>
        <cdr:cNvPr id="4" name="ZoneTexte 3">
          <a:extLst xmlns:a="http://schemas.openxmlformats.org/drawingml/2006/main">
            <a:ext uri="{FF2B5EF4-FFF2-40B4-BE49-F238E27FC236}">
              <a16:creationId xmlns:a16="http://schemas.microsoft.com/office/drawing/2014/main" id="{66E92F29-4147-5CC1-0678-8DD3ADFD825C}"/>
            </a:ext>
          </a:extLst>
        </cdr:cNvPr>
        <cdr:cNvSpPr txBox="1"/>
      </cdr:nvSpPr>
      <cdr:spPr>
        <a:xfrm xmlns:a="http://schemas.openxmlformats.org/drawingml/2006/main">
          <a:off x="671352" y="568961"/>
          <a:ext cx="1262141" cy="3048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fr-FR" sz="1200" i="1">
              <a:latin typeface="Arial" panose="020B0604020202020204" pitchFamily="34" charset="0"/>
              <a:cs typeface="Arial" panose="020B0604020202020204" pitchFamily="34" charset="0"/>
            </a:rPr>
            <a:t>Citoyens</a:t>
          </a:r>
          <a:r>
            <a:rPr lang="fr-FR" sz="1200" i="1" baseline="0">
              <a:latin typeface="Arial" panose="020B0604020202020204" pitchFamily="34" charset="0"/>
              <a:cs typeface="Arial" panose="020B0604020202020204" pitchFamily="34" charset="0"/>
            </a:rPr>
            <a:t> heureux</a:t>
          </a:r>
          <a:endParaRPr lang="fr-FR" sz="1200" i="1">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0.82219</cdr:x>
      <cdr:y>0.602</cdr:y>
    </cdr:from>
    <cdr:to>
      <cdr:x>0.96091</cdr:x>
      <cdr:y>0.656</cdr:y>
    </cdr:to>
    <cdr:sp macro="" textlink="">
      <cdr:nvSpPr>
        <cdr:cNvPr id="5" name="ZoneTexte 4">
          <a:extLst xmlns:a="http://schemas.openxmlformats.org/drawingml/2006/main">
            <a:ext uri="{FF2B5EF4-FFF2-40B4-BE49-F238E27FC236}">
              <a16:creationId xmlns:a16="http://schemas.microsoft.com/office/drawing/2014/main" id="{A0BD61FD-AE5B-F94D-1546-E2D24CD4D47A}"/>
            </a:ext>
          </a:extLst>
        </cdr:cNvPr>
        <cdr:cNvSpPr txBox="1"/>
      </cdr:nvSpPr>
      <cdr:spPr>
        <a:xfrm xmlns:a="http://schemas.openxmlformats.org/drawingml/2006/main">
          <a:off x="5388627" y="3058160"/>
          <a:ext cx="909169" cy="27432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fr-FR" sz="1200" i="1">
              <a:latin typeface="Arial" panose="020B0604020202020204" pitchFamily="34" charset="0"/>
              <a:cs typeface="Arial" panose="020B0604020202020204" pitchFamily="34" charset="0"/>
            </a:rPr>
            <a:t>Enfer</a:t>
          </a:r>
          <a:r>
            <a:rPr lang="fr-FR" sz="1200" i="1" baseline="0">
              <a:latin typeface="Arial" panose="020B0604020202020204" pitchFamily="34" charset="0"/>
              <a:cs typeface="Arial" panose="020B0604020202020204" pitchFamily="34" charset="0"/>
            </a:rPr>
            <a:t> fiscal</a:t>
          </a:r>
          <a:endParaRPr lang="fr-FR" sz="1200" i="1">
            <a:latin typeface="Arial" panose="020B0604020202020204" pitchFamily="34" charset="0"/>
            <a:cs typeface="Arial" panose="020B0604020202020204" pitchFamily="34" charset="0"/>
          </a:endParaRPr>
        </a:p>
      </cdr:txBody>
    </cdr:sp>
  </cdr:relSizeAnchor>
</c:userShapes>
</file>

<file path=xl/drawings/drawing3.xml><?xml version="1.0" encoding="utf-8"?>
<xdr:wsDr xmlns:xdr="http://schemas.openxmlformats.org/drawingml/2006/spreadsheetDrawing" xmlns:a="http://schemas.openxmlformats.org/drawingml/2006/main">
  <xdr:absoluteAnchor>
    <xdr:pos x="0" y="0"/>
    <xdr:ext cx="9295379" cy="6072187"/>
    <xdr:graphicFrame macro="">
      <xdr:nvGraphicFramePr>
        <xdr:cNvPr id="2" name="Graphique 1">
          <a:extLst>
            <a:ext uri="{FF2B5EF4-FFF2-40B4-BE49-F238E27FC236}">
              <a16:creationId xmlns:a16="http://schemas.microsoft.com/office/drawing/2014/main" id="{542F8BBE-74BA-5542-E44A-86982A9CDF7E}"/>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c:userShapes xmlns:c="http://schemas.openxmlformats.org/drawingml/2006/chart">
  <cdr:relSizeAnchor xmlns:cdr="http://schemas.openxmlformats.org/drawingml/2006/chartDrawing">
    <cdr:from>
      <cdr:x>0.85563</cdr:x>
      <cdr:y>0.8083</cdr:y>
    </cdr:from>
    <cdr:to>
      <cdr:x>0.96844</cdr:x>
      <cdr:y>1</cdr:y>
    </cdr:to>
    <cdr:sp macro="" textlink="">
      <cdr:nvSpPr>
        <cdr:cNvPr id="2" name="ZoneTexte 1">
          <a:extLst xmlns:a="http://schemas.openxmlformats.org/drawingml/2006/main">
            <a:ext uri="{FF2B5EF4-FFF2-40B4-BE49-F238E27FC236}">
              <a16:creationId xmlns:a16="http://schemas.microsoft.com/office/drawing/2014/main" id="{C57D36AB-8CB2-0F72-0D62-C069BCC2F040}"/>
            </a:ext>
          </a:extLst>
        </cdr:cNvPr>
        <cdr:cNvSpPr txBox="1"/>
      </cdr:nvSpPr>
      <cdr:spPr>
        <a:xfrm xmlns:a="http://schemas.openxmlformats.org/drawingml/2006/main">
          <a:off x="5683360" y="3855674"/>
          <a:ext cx="7493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fr-FR" sz="1100"/>
        </a:p>
      </cdr:txBody>
    </cdr:sp>
  </cdr:relSizeAnchor>
  <cdr:relSizeAnchor xmlns:cdr="http://schemas.openxmlformats.org/drawingml/2006/chartDrawing">
    <cdr:from>
      <cdr:x>0.01192</cdr:x>
      <cdr:y>0.81626</cdr:y>
    </cdr:from>
    <cdr:to>
      <cdr:x>0.9897</cdr:x>
      <cdr:y>0.98329</cdr:y>
    </cdr:to>
    <cdr:sp macro="" textlink="">
      <cdr:nvSpPr>
        <cdr:cNvPr id="3" name="ZoneTexte 2">
          <a:extLst xmlns:a="http://schemas.openxmlformats.org/drawingml/2006/main">
            <a:ext uri="{FF2B5EF4-FFF2-40B4-BE49-F238E27FC236}">
              <a16:creationId xmlns:a16="http://schemas.microsoft.com/office/drawing/2014/main" id="{4CA2CF16-2092-683E-226C-6219189099ED}"/>
            </a:ext>
          </a:extLst>
        </cdr:cNvPr>
        <cdr:cNvSpPr txBox="1"/>
      </cdr:nvSpPr>
      <cdr:spPr>
        <a:xfrm xmlns:a="http://schemas.openxmlformats.org/drawingml/2006/main">
          <a:off x="110873" y="4946316"/>
          <a:ext cx="9091587" cy="1012140"/>
        </a:xfrm>
        <a:prstGeom xmlns:a="http://schemas.openxmlformats.org/drawingml/2006/main" prst="rect">
          <a:avLst/>
        </a:prstGeom>
        <a:solidFill xmlns:a="http://schemas.openxmlformats.org/drawingml/2006/main">
          <a:schemeClr val="bg1"/>
        </a:solidFill>
        <a:ln xmlns:a="http://schemas.openxmlformats.org/drawingml/2006/main" w="12700">
          <a:solidFill>
            <a:schemeClr val="tx1"/>
          </a:solidFill>
        </a:ln>
      </cdr:spPr>
      <cdr:txBody>
        <a:bodyPr xmlns:a="http://schemas.openxmlformats.org/drawingml/2006/main" vertOverflow="clip" wrap="none" rtlCol="0"/>
        <a:lstStyle xmlns:a="http://schemas.openxmlformats.org/drawingml/2006/main"/>
        <a:p xmlns:a="http://schemas.openxmlformats.org/drawingml/2006/main">
          <a:r>
            <a:rPr lang="fr-FR" sz="1200">
              <a:latin typeface="Arial" panose="020B0604020202020204" pitchFamily="34" charset="0"/>
              <a:cs typeface="Arial" panose="020B0604020202020204" pitchFamily="34" charset="0"/>
            </a:rPr>
            <a:t>Lecture</a:t>
          </a:r>
          <a:r>
            <a:rPr lang="fr-FR" sz="1200" baseline="0">
              <a:latin typeface="Arial" panose="020B0604020202020204" pitchFamily="34" charset="0"/>
              <a:cs typeface="Arial" panose="020B0604020202020204" pitchFamily="34" charset="0"/>
            </a:rPr>
            <a:t> : En 2016, l'indice de satisfaction dans la vie de la France est de 6,5 pour un indice des piliers de la prospérité de 0,8.</a:t>
          </a:r>
          <a:endParaRPr lang="fr-FR" sz="1200">
            <a:latin typeface="Arial" panose="020B0604020202020204" pitchFamily="34" charset="0"/>
            <a:cs typeface="Arial" panose="020B0604020202020204" pitchFamily="34" charset="0"/>
          </a:endParaRPr>
        </a:p>
        <a:p xmlns:a="http://schemas.openxmlformats.org/drawingml/2006/main">
          <a:r>
            <a:rPr lang="fr-FR" sz="1200">
              <a:latin typeface="Arial" panose="020B0604020202020204" pitchFamily="34" charset="0"/>
              <a:cs typeface="Arial" panose="020B0604020202020204" pitchFamily="34" charset="0"/>
            </a:rPr>
            <a:t>Notes</a:t>
          </a:r>
          <a:r>
            <a:rPr lang="fr-FR" sz="1200" baseline="0">
              <a:latin typeface="Arial" panose="020B0604020202020204" pitchFamily="34" charset="0"/>
              <a:cs typeface="Arial" panose="020B0604020202020204" pitchFamily="34" charset="0"/>
            </a:rPr>
            <a:t> : La ligne noire correspond à une droite de régression simple. Les valeurs ont été arrondies.</a:t>
          </a:r>
        </a:p>
        <a:p xmlns:a="http://schemas.openxmlformats.org/drawingml/2006/main">
          <a:r>
            <a:rPr lang="fr-FR" sz="1200" baseline="0">
              <a:latin typeface="Arial" panose="020B0604020202020204" pitchFamily="34" charset="0"/>
              <a:cs typeface="Arial" panose="020B0604020202020204" pitchFamily="34" charset="0"/>
            </a:rPr>
            <a:t>Champ : 59 pays</a:t>
          </a:r>
        </a:p>
        <a:p xmlns:a="http://schemas.openxmlformats.org/drawingml/2006/main">
          <a:r>
            <a:rPr lang="fr-FR" sz="1200" baseline="0">
              <a:latin typeface="Arial" panose="020B0604020202020204" pitchFamily="34" charset="0"/>
              <a:cs typeface="Arial" panose="020B0604020202020204" pitchFamily="34" charset="0"/>
            </a:rPr>
            <a:t>Source : L'indice des piliers de la prospérité est l'indice construit par Besley et Persson dans "Pillars of prosperity" (2011). L'indice de</a:t>
          </a:r>
        </a:p>
        <a:p xmlns:a="http://schemas.openxmlformats.org/drawingml/2006/main">
          <a:r>
            <a:rPr lang="fr-FR" sz="1200" baseline="0">
              <a:latin typeface="Arial" panose="020B0604020202020204" pitchFamily="34" charset="0"/>
              <a:cs typeface="Arial" panose="020B0604020202020204" pitchFamily="34" charset="0"/>
            </a:rPr>
            <a:t>satisfaction dans la vie vient du World Happiness Report 2016. </a:t>
          </a:r>
        </a:p>
        <a:p xmlns:a="http://schemas.openxmlformats.org/drawingml/2006/main">
          <a:endParaRPr lang="fr-FR" sz="1200">
            <a:latin typeface="Arial" panose="020B0604020202020204" pitchFamily="34" charset="0"/>
            <a:cs typeface="Arial" panose="020B0604020202020204" pitchFamily="34" charset="0"/>
          </a:endParaRPr>
        </a:p>
      </cdr:txBody>
    </cdr:sp>
  </cdr:relSizeAnchor>
</c:userShapes>
</file>

<file path=xl/drawings/drawing5.xml><?xml version="1.0" encoding="utf-8"?>
<xdr:wsDr xmlns:xdr="http://schemas.openxmlformats.org/drawingml/2006/spreadsheetDrawing" xmlns:a="http://schemas.openxmlformats.org/drawingml/2006/main">
  <xdr:absoluteAnchor>
    <xdr:pos x="0" y="0"/>
    <xdr:ext cx="9304020" cy="6080760"/>
    <xdr:graphicFrame macro="">
      <xdr:nvGraphicFramePr>
        <xdr:cNvPr id="2" name="Graphique 1">
          <a:extLst>
            <a:ext uri="{FF2B5EF4-FFF2-40B4-BE49-F238E27FC236}">
              <a16:creationId xmlns:a16="http://schemas.microsoft.com/office/drawing/2014/main" id="{27DDDA06-034D-68ED-C5AA-EA0AA4ACBB82}"/>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c:userShapes xmlns:c="http://schemas.openxmlformats.org/drawingml/2006/chart">
  <cdr:relSizeAnchor xmlns:cdr="http://schemas.openxmlformats.org/drawingml/2006/chartDrawing">
    <cdr:from>
      <cdr:x>0.01748</cdr:x>
      <cdr:y>0.82323</cdr:y>
    </cdr:from>
    <cdr:to>
      <cdr:x>0.98345</cdr:x>
      <cdr:y>0.9875</cdr:y>
    </cdr:to>
    <cdr:sp macro="" textlink="">
      <cdr:nvSpPr>
        <cdr:cNvPr id="2" name="ZoneTexte 1">
          <a:extLst xmlns:a="http://schemas.openxmlformats.org/drawingml/2006/main">
            <a:ext uri="{FF2B5EF4-FFF2-40B4-BE49-F238E27FC236}">
              <a16:creationId xmlns:a16="http://schemas.microsoft.com/office/drawing/2014/main" id="{A73FB9B3-4B8B-BCD9-B913-205680FCE4D0}"/>
            </a:ext>
          </a:extLst>
        </cdr:cNvPr>
        <cdr:cNvSpPr txBox="1"/>
      </cdr:nvSpPr>
      <cdr:spPr>
        <a:xfrm xmlns:a="http://schemas.openxmlformats.org/drawingml/2006/main">
          <a:off x="162559" y="4988561"/>
          <a:ext cx="8981769" cy="995408"/>
        </a:xfrm>
        <a:prstGeom xmlns:a="http://schemas.openxmlformats.org/drawingml/2006/main" prst="rect">
          <a:avLst/>
        </a:prstGeom>
        <a:solidFill xmlns:a="http://schemas.openxmlformats.org/drawingml/2006/main">
          <a:schemeClr val="bg1"/>
        </a:solidFill>
        <a:ln xmlns:a="http://schemas.openxmlformats.org/drawingml/2006/main" w="12700">
          <a:solidFill>
            <a:schemeClr val="tx1"/>
          </a:solidFill>
        </a:ln>
      </cdr:spPr>
      <cdr:txBody>
        <a:bodyPr xmlns:a="http://schemas.openxmlformats.org/drawingml/2006/main" vertOverflow="clip" wrap="square" rtlCol="0"/>
        <a:lstStyle xmlns:a="http://schemas.openxmlformats.org/drawingml/2006/main"/>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fr-FR" sz="1200" baseline="0">
              <a:latin typeface="Arial" panose="020B0604020202020204" pitchFamily="34" charset="0"/>
              <a:cs typeface="Arial" panose="020B0604020202020204" pitchFamily="34" charset="0"/>
            </a:rPr>
            <a:t>Lecture : En 2020, le taux de prélèvements obligatoires s'établit à 44,3% du produit intérieur brut (PIB).</a:t>
          </a:r>
          <a:endParaRPr lang="fr-FR" sz="1200">
            <a:latin typeface="Arial" panose="020B0604020202020204" pitchFamily="34" charset="0"/>
            <a:cs typeface="Arial" panose="020B0604020202020204" pitchFamily="34" charset="0"/>
          </a:endParaRPr>
        </a:p>
        <a:p xmlns:a="http://schemas.openxmlformats.org/drawingml/2006/main">
          <a:pPr marL="0" marR="0" indent="0" defTabSz="914400" eaLnBrk="1" fontAlgn="auto" latinLnBrk="0" hangingPunct="1">
            <a:lnSpc>
              <a:spcPct val="100000"/>
            </a:lnSpc>
            <a:spcBef>
              <a:spcPts val="0"/>
            </a:spcBef>
            <a:spcAft>
              <a:spcPts val="0"/>
            </a:spcAft>
            <a:buClrTx/>
            <a:buSzTx/>
            <a:buFontTx/>
            <a:buNone/>
            <a:tabLst/>
            <a:defRPr/>
          </a:pPr>
          <a:r>
            <a:rPr lang="fr-FR" sz="1200">
              <a:latin typeface="Arial" panose="020B0604020202020204" pitchFamily="34" charset="0"/>
              <a:cs typeface="Arial" panose="020B0604020202020204" pitchFamily="34" charset="0"/>
            </a:rPr>
            <a:t>Notes</a:t>
          </a:r>
          <a:r>
            <a:rPr lang="fr-FR" sz="1200" baseline="0">
              <a:latin typeface="Arial" panose="020B0604020202020204" pitchFamily="34" charset="0"/>
              <a:cs typeface="Arial" panose="020B0604020202020204" pitchFamily="34" charset="0"/>
            </a:rPr>
            <a:t> : Les prélèvements obligatoires sont les impôts et cotisations sociales effectives reçues par les administrations publiques et les institutions européennes sans aucune contrepartie directe et immédiate (hors cotisations sociales imputées et crédits d'impôt), définition de l'Insee. </a:t>
          </a:r>
        </a:p>
        <a:p xmlns:a="http://schemas.openxmlformats.org/drawingml/2006/main">
          <a:r>
            <a:rPr lang="fr-FR" sz="1200" baseline="0">
              <a:latin typeface="Arial" panose="020B0604020202020204" pitchFamily="34" charset="0"/>
              <a:cs typeface="Arial" panose="020B0604020202020204" pitchFamily="34" charset="0"/>
            </a:rPr>
            <a:t>Source : Insee, comptes nationaux, base 2014.</a:t>
          </a:r>
          <a:endParaRPr lang="fr-FR" sz="1200">
            <a:latin typeface="Arial" panose="020B0604020202020204" pitchFamily="34" charset="0"/>
            <a:cs typeface="Arial" panose="020B0604020202020204" pitchFamily="34" charset="0"/>
          </a:endParaRPr>
        </a:p>
      </cdr:txBody>
    </cdr:sp>
  </cdr:relSizeAnchor>
</c:userShapes>
</file>

<file path=xl/drawings/drawing7.xml><?xml version="1.0" encoding="utf-8"?>
<xdr:wsDr xmlns:xdr="http://schemas.openxmlformats.org/drawingml/2006/spreadsheetDrawing" xmlns:a="http://schemas.openxmlformats.org/drawingml/2006/main">
  <xdr:twoCellAnchor>
    <xdr:from>
      <xdr:col>1</xdr:col>
      <xdr:colOff>189552</xdr:colOff>
      <xdr:row>13</xdr:row>
      <xdr:rowOff>111243</xdr:rowOff>
    </xdr:from>
    <xdr:to>
      <xdr:col>7</xdr:col>
      <xdr:colOff>0</xdr:colOff>
      <xdr:row>17</xdr:row>
      <xdr:rowOff>312763</xdr:rowOff>
    </xdr:to>
    <xdr:sp macro="" textlink="">
      <xdr:nvSpPr>
        <xdr:cNvPr id="2" name="ZoneTexte 1">
          <a:extLst>
            <a:ext uri="{FF2B5EF4-FFF2-40B4-BE49-F238E27FC236}">
              <a16:creationId xmlns:a16="http://schemas.microsoft.com/office/drawing/2014/main" id="{31002D22-03C0-6771-AAAB-43B17D80A87C}"/>
            </a:ext>
          </a:extLst>
        </xdr:cNvPr>
        <xdr:cNvSpPr txBox="1"/>
      </xdr:nvSpPr>
      <xdr:spPr>
        <a:xfrm>
          <a:off x="1014104" y="4101318"/>
          <a:ext cx="8728881" cy="11113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0" i="0" u="none" strike="noStrike">
              <a:solidFill>
                <a:schemeClr val="tx1"/>
              </a:solidFill>
              <a:effectLst/>
              <a:latin typeface="Arial" panose="020B0604020202020204" pitchFamily="34" charset="0"/>
              <a:ea typeface="+mn-ea"/>
              <a:cs typeface="Arial" panose="020B0604020202020204" pitchFamily="34" charset="0"/>
            </a:rPr>
            <a:t>Lecture : En 2021, les recettes fiscales de la Sécurité sociale représentaient 37% des recettes fiscales totales en France et 24% aux États-Unis. </a:t>
          </a:r>
          <a:r>
            <a:rPr lang="fr-FR" sz="1100">
              <a:solidFill>
                <a:schemeClr val="tx1"/>
              </a:solidFill>
              <a:latin typeface="Arial" panose="020B0604020202020204" pitchFamily="34" charset="0"/>
              <a:cs typeface="Arial" panose="020B0604020202020204" pitchFamily="34" charset="0"/>
            </a:rPr>
            <a:t> </a:t>
          </a:r>
        </a:p>
        <a:p>
          <a:r>
            <a:rPr lang="fr-FR" sz="1100" b="0" i="0" u="none" strike="noStrike">
              <a:solidFill>
                <a:schemeClr val="tx1"/>
              </a:solidFill>
              <a:effectLst/>
              <a:latin typeface="Arial" panose="020B0604020202020204" pitchFamily="34" charset="0"/>
              <a:ea typeface="+mn-ea"/>
              <a:cs typeface="Arial" panose="020B0604020202020204" pitchFamily="34" charset="0"/>
            </a:rPr>
            <a:t>Notes : Les impôts sur les</a:t>
          </a:r>
          <a:r>
            <a:rPr lang="fr-FR" sz="1100" b="0" i="0" u="none" strike="noStrike" baseline="0">
              <a:solidFill>
                <a:schemeClr val="tx1"/>
              </a:solidFill>
              <a:effectLst/>
              <a:latin typeface="Arial" panose="020B0604020202020204" pitchFamily="34" charset="0"/>
              <a:ea typeface="+mn-ea"/>
              <a:cs typeface="Arial" panose="020B0604020202020204" pitchFamily="34" charset="0"/>
            </a:rPr>
            <a:t> salaires et la main d'oeuvre ont été rajoutés aux cotisations de sécurité sociale. La catégorie "Autres" a été rajoutée aux biens et services. </a:t>
          </a:r>
          <a:r>
            <a:rPr lang="fr-FR" sz="1100" b="0" i="0" u="none" strike="noStrike">
              <a:solidFill>
                <a:schemeClr val="tx1"/>
              </a:solidFill>
              <a:effectLst/>
              <a:latin typeface="Arial" panose="020B0604020202020204" pitchFamily="34" charset="0"/>
              <a:ea typeface="+mn-ea"/>
              <a:cs typeface="Arial" panose="020B0604020202020204" pitchFamily="34" charset="0"/>
            </a:rPr>
            <a:t>Les valeurs ont été arrondies.</a:t>
          </a:r>
          <a:r>
            <a:rPr lang="fr-FR" sz="1100">
              <a:solidFill>
                <a:schemeClr val="tx1"/>
              </a:solidFill>
              <a:latin typeface="Arial" panose="020B0604020202020204" pitchFamily="34" charset="0"/>
              <a:cs typeface="Arial" panose="020B0604020202020204" pitchFamily="34" charset="0"/>
            </a:rPr>
            <a:t> </a:t>
          </a:r>
        </a:p>
        <a:p>
          <a:r>
            <a:rPr lang="fr-FR" sz="1100" b="0" i="0" u="none" strike="noStrike">
              <a:solidFill>
                <a:schemeClr val="tx1"/>
              </a:solidFill>
              <a:effectLst/>
              <a:latin typeface="Arial" panose="020B0604020202020204" pitchFamily="34" charset="0"/>
              <a:ea typeface="+mn-ea"/>
              <a:cs typeface="Arial" panose="020B0604020202020204" pitchFamily="34" charset="0"/>
            </a:rPr>
            <a:t>Source : OCDE (2023), « Recettes fiscales : Tableaux comparatifs », Statistiques fiscales de l'OCDE (base de données), https://doi.org/10.1787/data-00262-fr (consultée le 10 octobre 2023).</a:t>
          </a:r>
          <a:r>
            <a:rPr lang="fr-FR" sz="1100">
              <a:solidFill>
                <a:schemeClr val="tx1"/>
              </a:solidFill>
              <a:latin typeface="Arial" panose="020B0604020202020204" pitchFamily="34" charset="0"/>
              <a:cs typeface="Arial" panose="020B0604020202020204" pitchFamily="34" charset="0"/>
            </a:rPr>
            <a:t> </a:t>
          </a:r>
        </a:p>
      </xdr:txBody>
    </xdr:sp>
    <xdr:clientData/>
  </xdr:twoCellAnchor>
</xdr:wsDr>
</file>

<file path=xl/drawings/drawing8.xml><?xml version="1.0" encoding="utf-8"?>
<xdr:wsDr xmlns:xdr="http://schemas.openxmlformats.org/drawingml/2006/spreadsheetDrawing" xmlns:a="http://schemas.openxmlformats.org/drawingml/2006/main">
  <xdr:absoluteAnchor>
    <xdr:pos x="0" y="0"/>
    <xdr:ext cx="9298983" cy="6078242"/>
    <xdr:graphicFrame macro="">
      <xdr:nvGraphicFramePr>
        <xdr:cNvPr id="2" name="Graphique 1">
          <a:extLst>
            <a:ext uri="{FF2B5EF4-FFF2-40B4-BE49-F238E27FC236}">
              <a16:creationId xmlns:a16="http://schemas.microsoft.com/office/drawing/2014/main" id="{294F85B4-5EA8-7D24-5B2A-13D18A6DDE48}"/>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c:userShapes xmlns:c="http://schemas.openxmlformats.org/drawingml/2006/chart">
  <cdr:relSizeAnchor xmlns:cdr="http://schemas.openxmlformats.org/drawingml/2006/chartDrawing">
    <cdr:from>
      <cdr:x>0.01917</cdr:x>
      <cdr:y>0.76973</cdr:y>
    </cdr:from>
    <cdr:to>
      <cdr:x>0.98735</cdr:x>
      <cdr:y>0.97216</cdr:y>
    </cdr:to>
    <cdr:sp macro="" textlink="">
      <cdr:nvSpPr>
        <cdr:cNvPr id="2" name="ZoneTexte 3">
          <a:extLst xmlns:a="http://schemas.openxmlformats.org/drawingml/2006/main">
            <a:ext uri="{FF2B5EF4-FFF2-40B4-BE49-F238E27FC236}">
              <a16:creationId xmlns:a16="http://schemas.microsoft.com/office/drawing/2014/main" id="{5754C114-8D2C-0739-4627-19698F20D3B0}"/>
            </a:ext>
          </a:extLst>
        </cdr:cNvPr>
        <cdr:cNvSpPr txBox="1"/>
      </cdr:nvSpPr>
      <cdr:spPr>
        <a:xfrm xmlns:a="http://schemas.openxmlformats.org/drawingml/2006/main">
          <a:off x="178247" y="4664364"/>
          <a:ext cx="9002345" cy="1226648"/>
        </a:xfrm>
        <a:prstGeom xmlns:a="http://schemas.openxmlformats.org/drawingml/2006/main" prst="rect">
          <a:avLst/>
        </a:prstGeom>
        <a:solidFill xmlns:a="http://schemas.openxmlformats.org/drawingml/2006/main">
          <a:schemeClr val="lt1"/>
        </a:solidFill>
        <a:ln xmlns:a="http://schemas.openxmlformats.org/drawingml/2006/main" w="12700" cmpd="sng">
          <a:solidFill>
            <a:schemeClr val="tx1"/>
          </a:solid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fr-FR" sz="1200">
              <a:latin typeface="Arial" panose="020B0604020202020204" pitchFamily="34" charset="0"/>
              <a:cs typeface="Arial" panose="020B0604020202020204" pitchFamily="34" charset="0"/>
            </a:rPr>
            <a:t>Lecture</a:t>
          </a:r>
          <a:r>
            <a:rPr lang="fr-FR" sz="1200" baseline="0">
              <a:latin typeface="Arial" panose="020B0604020202020204" pitchFamily="34" charset="0"/>
              <a:cs typeface="Arial" panose="020B0604020202020204" pitchFamily="34" charset="0"/>
            </a:rPr>
            <a:t> : En 1950, les impôts progressifs sur le revenu représentaient 1,6% du revenu national et 4% en 2018. </a:t>
          </a:r>
        </a:p>
        <a:p xmlns:a="http://schemas.openxmlformats.org/drawingml/2006/main">
          <a:r>
            <a:rPr lang="fr-FR" sz="1200" baseline="0">
              <a:latin typeface="Arial" panose="020B0604020202020204" pitchFamily="34" charset="0"/>
              <a:cs typeface="Arial" panose="020B0604020202020204" pitchFamily="34" charset="0"/>
            </a:rPr>
            <a:t>Notes : Décomposition des impôts, divisés par le revenu national net. Le revenu national net est défini comme le PIB plus les revenus nets reçus de l'étranger pour la rémunération des salariés, la propriété et les impôts et subventions nets sur la production  moins la dépréciation du capital fixe par usure et obsolescence (définition de l'OCDE).</a:t>
          </a:r>
        </a:p>
        <a:p xmlns:a="http://schemas.openxmlformats.org/drawingml/2006/main">
          <a:r>
            <a:rPr lang="fr-FR" sz="1200" baseline="0">
              <a:latin typeface="Arial" panose="020B0604020202020204" pitchFamily="34" charset="0"/>
              <a:cs typeface="Arial" panose="020B0604020202020204" pitchFamily="34" charset="0"/>
            </a:rPr>
            <a:t>Source : Bozio Antoine, Garbinti Bertrand, Goupille-Lebret Jonathan, Guillot Malka, and Piketty Thomas (2023) Predistribution vs. Redistribution: Evidence from France and the U.S. American Economic Journal: Applied Economics</a:t>
          </a:r>
          <a:endParaRPr lang="fr-FR" sz="1200">
            <a:latin typeface="Arial" panose="020B0604020202020204" pitchFamily="34" charset="0"/>
            <a:cs typeface="Arial" panose="020B0604020202020204" pitchFamily="34" charset="0"/>
          </a:endParaRPr>
        </a:p>
      </cdr:txBody>
    </cdr:sp>
  </cdr:relSizeAnchor>
</c:userShapes>
</file>

<file path=xl/drawings/drawing10.xml><?xml version="1.0" encoding="utf-8"?>
<xdr:wsDr xmlns:xdr="http://schemas.openxmlformats.org/drawingml/2006/spreadsheetDrawing" xmlns:a="http://schemas.openxmlformats.org/drawingml/2006/main">
  <xdr:absoluteAnchor>
    <xdr:pos x="0" y="0"/>
    <xdr:ext cx="9313333" cy="6085417"/>
    <xdr:graphicFrame macro="">
      <xdr:nvGraphicFramePr>
        <xdr:cNvPr id="2" name="Graphique 1">
          <a:extLst>
            <a:ext uri="{FF2B5EF4-FFF2-40B4-BE49-F238E27FC236}">
              <a16:creationId xmlns:a16="http://schemas.microsoft.com/office/drawing/2014/main" id="{324AFB84-9E75-4072-5E07-7DE3494ABE2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1.xml><?xml version="1.0" encoding="utf-8"?>
<c:userShapes xmlns:c="http://schemas.openxmlformats.org/drawingml/2006/chart">
  <cdr:relSizeAnchor xmlns:cdr="http://schemas.openxmlformats.org/drawingml/2006/chartDrawing">
    <cdr:from>
      <cdr:x>0.01158</cdr:x>
      <cdr:y>0.82589</cdr:y>
    </cdr:from>
    <cdr:to>
      <cdr:x>0.9943</cdr:x>
      <cdr:y>0.99107</cdr:y>
    </cdr:to>
    <cdr:sp macro="" textlink="">
      <cdr:nvSpPr>
        <cdr:cNvPr id="2" name="ZoneTexte 1">
          <a:extLst xmlns:a="http://schemas.openxmlformats.org/drawingml/2006/main">
            <a:ext uri="{FF2B5EF4-FFF2-40B4-BE49-F238E27FC236}">
              <a16:creationId xmlns:a16="http://schemas.microsoft.com/office/drawing/2014/main" id="{C8BCA840-6CAB-56EC-459B-987C8F7F0A2A}"/>
            </a:ext>
          </a:extLst>
        </cdr:cNvPr>
        <cdr:cNvSpPr txBox="1"/>
      </cdr:nvSpPr>
      <cdr:spPr>
        <a:xfrm xmlns:a="http://schemas.openxmlformats.org/drawingml/2006/main">
          <a:off x="107627" y="5004661"/>
          <a:ext cx="9137541" cy="1000932"/>
        </a:xfrm>
        <a:prstGeom xmlns:a="http://schemas.openxmlformats.org/drawingml/2006/main" prst="rect">
          <a:avLst/>
        </a:prstGeom>
        <a:ln xmlns:a="http://schemas.openxmlformats.org/drawingml/2006/main" w="12700">
          <a:solidFill>
            <a:schemeClr val="tx1"/>
          </a:solidFill>
        </a:ln>
      </cdr:spPr>
      <cdr:txBody>
        <a:bodyPr xmlns:a="http://schemas.openxmlformats.org/drawingml/2006/main" vertOverflow="clip" wrap="square" rtlCol="0"/>
        <a:lstStyle xmlns:a="http://schemas.openxmlformats.org/drawingml/2006/main"/>
        <a:p xmlns:a="http://schemas.openxmlformats.org/drawingml/2006/main">
          <a:r>
            <a:rPr lang="fr-FR" sz="1200">
              <a:latin typeface="Arial" panose="020B0604020202020204" pitchFamily="34" charset="0"/>
              <a:cs typeface="Arial" panose="020B0604020202020204" pitchFamily="34" charset="0"/>
            </a:rPr>
            <a:t>Lecture :</a:t>
          </a:r>
          <a:r>
            <a:rPr lang="fr-FR" sz="1200" baseline="0">
              <a:latin typeface="Arial" panose="020B0604020202020204" pitchFamily="34" charset="0"/>
              <a:cs typeface="Arial" panose="020B0604020202020204" pitchFamily="34" charset="0"/>
            </a:rPr>
            <a:t> En 2018, pour </a:t>
          </a:r>
          <a:r>
            <a:rPr lang="fr-FR" sz="1200" b="0" i="0" u="none" strike="noStrike" baseline="0">
              <a:effectLst/>
              <a:latin typeface="Arial" panose="020B0604020202020204" pitchFamily="34" charset="0"/>
              <a:ea typeface="+mn-ea"/>
              <a:cs typeface="Arial" panose="020B0604020202020204" pitchFamily="34" charset="0"/>
            </a:rPr>
            <a:t>l</a:t>
          </a:r>
          <a:r>
            <a:rPr lang="fr-FR" sz="1200" b="0" i="0" u="none" strike="noStrike">
              <a:effectLst/>
              <a:latin typeface="Arial" panose="020B0604020202020204" pitchFamily="34" charset="0"/>
              <a:ea typeface="+mn-ea"/>
              <a:cs typeface="Arial" panose="020B0604020202020204" pitchFamily="34" charset="0"/>
            </a:rPr>
            <a:t>es 10 % des</a:t>
          </a:r>
          <a:r>
            <a:rPr lang="fr-FR" sz="1200" b="0" i="0" u="none" strike="noStrike" baseline="0">
              <a:effectLst/>
              <a:latin typeface="Arial" panose="020B0604020202020204" pitchFamily="34" charset="0"/>
              <a:ea typeface="+mn-ea"/>
              <a:cs typeface="Arial" panose="020B0604020202020204" pitchFamily="34" charset="0"/>
            </a:rPr>
            <a:t> individus </a:t>
          </a:r>
          <a:r>
            <a:rPr lang="fr-FR" sz="1200" b="0" i="0" u="none" strike="noStrike">
              <a:effectLst/>
              <a:latin typeface="Arial" panose="020B0604020202020204" pitchFamily="34" charset="0"/>
              <a:ea typeface="+mn-ea"/>
              <a:cs typeface="Arial" panose="020B0604020202020204" pitchFamily="34" charset="0"/>
            </a:rPr>
            <a:t>les plus modestes (premier décile), </a:t>
          </a:r>
          <a:r>
            <a:rPr lang="fr-FR" sz="1200" baseline="0">
              <a:latin typeface="Arial" panose="020B0604020202020204" pitchFamily="34" charset="0"/>
              <a:cs typeface="Arial" panose="020B0604020202020204" pitchFamily="34" charset="0"/>
            </a:rPr>
            <a:t>les cotisations sociales non contributives représentaient 3,1% de leur revenu avant impôt.</a:t>
          </a:r>
        </a:p>
        <a:p xmlns:a="http://schemas.openxmlformats.org/drawingml/2006/main">
          <a:r>
            <a:rPr lang="fr-FR" sz="1200">
              <a:latin typeface="Arial" panose="020B0604020202020204" pitchFamily="34" charset="0"/>
              <a:cs typeface="Arial" panose="020B0604020202020204" pitchFamily="34" charset="0"/>
            </a:rPr>
            <a:t>Notes : Taux d'imposition moyens par groupe de revenu avant impôt (revenu des couples mariés divisé par 2).</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fr-FR" sz="1200" baseline="0">
              <a:latin typeface="Arial" panose="020B0604020202020204" pitchFamily="34" charset="0"/>
              <a:cs typeface="Arial" panose="020B0604020202020204" pitchFamily="34" charset="0"/>
            </a:rPr>
            <a:t>Source : Bozio Antoine, Garbinti Bertrand, Goupille-Lebret Jonathan, Guillot Malka, and Piketty Thomas (2023) Predistribution vs. Redistribution: Evidence from France and the U.S. American Economic Journal: Applied Economics</a:t>
          </a:r>
          <a:endParaRPr lang="fr-FR" sz="1200">
            <a:latin typeface="Arial" panose="020B0604020202020204" pitchFamily="34" charset="0"/>
            <a:cs typeface="Arial" panose="020B0604020202020204" pitchFamily="34" charset="0"/>
          </a:endParaRPr>
        </a:p>
        <a:p xmlns:a="http://schemas.openxmlformats.org/drawingml/2006/main">
          <a:endParaRPr lang="fr-FR" sz="1200">
            <a:latin typeface="Arial" panose="020B0604020202020204" pitchFamily="34" charset="0"/>
            <a:cs typeface="Arial" panose="020B0604020202020204" pitchFamily="34" charset="0"/>
          </a:endParaRPr>
        </a:p>
      </cdr:txBody>
    </cdr:sp>
  </cdr:relSizeAnchor>
</c:userShapes>
</file>

<file path=xl/drawings/drawing12.xml><?xml version="1.0" encoding="utf-8"?>
<xdr:wsDr xmlns:xdr="http://schemas.openxmlformats.org/drawingml/2006/spreadsheetDrawing" xmlns:a="http://schemas.openxmlformats.org/drawingml/2006/main">
  <xdr:twoCellAnchor>
    <xdr:from>
      <xdr:col>2</xdr:col>
      <xdr:colOff>0</xdr:colOff>
      <xdr:row>14</xdr:row>
      <xdr:rowOff>163287</xdr:rowOff>
    </xdr:from>
    <xdr:to>
      <xdr:col>13</xdr:col>
      <xdr:colOff>27214</xdr:colOff>
      <xdr:row>18</xdr:row>
      <xdr:rowOff>60960</xdr:rowOff>
    </xdr:to>
    <xdr:sp macro="" textlink="">
      <xdr:nvSpPr>
        <xdr:cNvPr id="3" name="ZoneTexte 2">
          <a:extLst>
            <a:ext uri="{FF2B5EF4-FFF2-40B4-BE49-F238E27FC236}">
              <a16:creationId xmlns:a16="http://schemas.microsoft.com/office/drawing/2014/main" id="{CF76664E-9B9D-8FDB-B4A1-F9EC6934E811}"/>
            </a:ext>
          </a:extLst>
        </xdr:cNvPr>
        <xdr:cNvSpPr txBox="1"/>
      </xdr:nvSpPr>
      <xdr:spPr>
        <a:xfrm>
          <a:off x="1016000" y="3302727"/>
          <a:ext cx="11162574" cy="669833"/>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fr-FR" sz="1100">
              <a:solidFill>
                <a:schemeClr val="tx1"/>
              </a:solidFill>
              <a:latin typeface="Arial" panose="020B0604020202020204" pitchFamily="34" charset="0"/>
              <a:cs typeface="Arial" panose="020B0604020202020204" pitchFamily="34" charset="0"/>
            </a:rPr>
            <a:t>Lecture : En 2021, les dépenses de santé représentaient 17% du total des dépenses des administrations publiques en Allemagne et 21% au Royaume-Uni. </a:t>
          </a:r>
        </a:p>
        <a:p>
          <a:pPr marL="0" marR="0" indent="0" defTabSz="914400" eaLnBrk="1" fontAlgn="auto" latinLnBrk="0" hangingPunct="1">
            <a:lnSpc>
              <a:spcPct val="100000"/>
            </a:lnSpc>
            <a:spcBef>
              <a:spcPts val="0"/>
            </a:spcBef>
            <a:spcAft>
              <a:spcPts val="0"/>
            </a:spcAft>
            <a:buClrTx/>
            <a:buSzTx/>
            <a:buFontTx/>
            <a:buNone/>
            <a:tabLst/>
            <a:defRPr/>
          </a:pPr>
          <a:r>
            <a:rPr lang="fr-FR" sz="1100">
              <a:solidFill>
                <a:schemeClr val="tx1"/>
              </a:solidFill>
              <a:latin typeface="Arial" panose="020B0604020202020204" pitchFamily="34" charset="0"/>
              <a:cs typeface="Arial" panose="020B0604020202020204" pitchFamily="34" charset="0"/>
            </a:rPr>
            <a:t>Notes : Les valeurs ont été arrondies. </a:t>
          </a:r>
        </a:p>
        <a:p>
          <a:pPr marL="0" marR="0" indent="0" defTabSz="914400" eaLnBrk="1" fontAlgn="auto" latinLnBrk="0" hangingPunct="1">
            <a:lnSpc>
              <a:spcPct val="100000"/>
            </a:lnSpc>
            <a:spcBef>
              <a:spcPts val="0"/>
            </a:spcBef>
            <a:spcAft>
              <a:spcPts val="0"/>
            </a:spcAft>
            <a:buClrTx/>
            <a:buSzTx/>
            <a:buFontTx/>
            <a:buNone/>
            <a:tabLst/>
            <a:defRPr/>
          </a:pPr>
          <a:r>
            <a:rPr lang="fr-FR" sz="1100">
              <a:solidFill>
                <a:schemeClr val="tx1"/>
              </a:solidFill>
              <a:latin typeface="Arial" panose="020B0604020202020204" pitchFamily="34" charset="0"/>
              <a:cs typeface="Arial" panose="020B0604020202020204" pitchFamily="34" charset="0"/>
            </a:rPr>
            <a:t>Source : Statistiques de l’OCDE sur les comptes nationaux (base de données) ; statistiques d’Eurostat relatives aux finances publiques (base de données).  </a:t>
          </a:r>
        </a:p>
      </xdr:txBody>
    </xdr:sp>
    <xdr:clientData/>
  </xdr:twoCellAnchor>
</xdr:wsDr>
</file>

<file path=xl/drawings/drawing13.xml><?xml version="1.0" encoding="utf-8"?>
<xdr:wsDr xmlns:xdr="http://schemas.openxmlformats.org/drawingml/2006/spreadsheetDrawing" xmlns:a="http://schemas.openxmlformats.org/drawingml/2006/main">
  <xdr:absoluteAnchor>
    <xdr:pos x="0" y="0"/>
    <xdr:ext cx="9291205" cy="6070023"/>
    <xdr:graphicFrame macro="">
      <xdr:nvGraphicFramePr>
        <xdr:cNvPr id="2" name="Graphique 1">
          <a:extLst>
            <a:ext uri="{FF2B5EF4-FFF2-40B4-BE49-F238E27FC236}">
              <a16:creationId xmlns:a16="http://schemas.microsoft.com/office/drawing/2014/main" id="{2D2350E5-92D5-953A-C42C-F858277F863C}"/>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4.xml><?xml version="1.0" encoding="utf-8"?>
<c:userShapes xmlns:c="http://schemas.openxmlformats.org/drawingml/2006/chart">
  <cdr:relSizeAnchor xmlns:cdr="http://schemas.openxmlformats.org/drawingml/2006/chartDrawing">
    <cdr:from>
      <cdr:x>0.01746</cdr:x>
      <cdr:y>0.7942</cdr:y>
    </cdr:from>
    <cdr:to>
      <cdr:x>0.98588</cdr:x>
      <cdr:y>0.9896</cdr:y>
    </cdr:to>
    <cdr:sp macro="" textlink="">
      <cdr:nvSpPr>
        <cdr:cNvPr id="2" name="ZoneTexte 1">
          <a:extLst xmlns:a="http://schemas.openxmlformats.org/drawingml/2006/main">
            <a:ext uri="{FF2B5EF4-FFF2-40B4-BE49-F238E27FC236}">
              <a16:creationId xmlns:a16="http://schemas.microsoft.com/office/drawing/2014/main" id="{C8016D89-9254-C0C9-1A9D-17FC01FB306D}"/>
            </a:ext>
          </a:extLst>
        </cdr:cNvPr>
        <cdr:cNvSpPr txBox="1"/>
      </cdr:nvSpPr>
      <cdr:spPr>
        <a:xfrm xmlns:a="http://schemas.openxmlformats.org/drawingml/2006/main">
          <a:off x="162331" y="4812632"/>
          <a:ext cx="9004586" cy="1184060"/>
        </a:xfrm>
        <a:prstGeom xmlns:a="http://schemas.openxmlformats.org/drawingml/2006/main" prst="rect">
          <a:avLst/>
        </a:prstGeom>
        <a:ln xmlns:a="http://schemas.openxmlformats.org/drawingml/2006/main" w="12700">
          <a:solidFill>
            <a:schemeClr val="tx1"/>
          </a:solidFill>
        </a:ln>
      </cdr:spPr>
      <cdr:txBody>
        <a:bodyPr xmlns:a="http://schemas.openxmlformats.org/drawingml/2006/main" vertOverflow="clip" wrap="square" rtlCol="0"/>
        <a:lstStyle xmlns:a="http://schemas.openxmlformats.org/drawingml/2006/main"/>
        <a:p xmlns:a="http://schemas.openxmlformats.org/drawingml/2006/main">
          <a:r>
            <a:rPr lang="fr-FR" sz="1200">
              <a:latin typeface="Arial" panose="020B0604020202020204" pitchFamily="34" charset="0"/>
              <a:cs typeface="Arial" panose="020B0604020202020204" pitchFamily="34" charset="0"/>
            </a:rPr>
            <a:t>Lecture</a:t>
          </a:r>
          <a:r>
            <a:rPr lang="fr-FR" sz="1200" baseline="0">
              <a:latin typeface="Arial" panose="020B0604020202020204" pitchFamily="34" charset="0"/>
              <a:cs typeface="Arial" panose="020B0604020202020204" pitchFamily="34" charset="0"/>
            </a:rPr>
            <a:t> : En 1950, les dépenses d'éducation représentaient 2,5% du revenu national et 6,4% en 2018.</a:t>
          </a:r>
        </a:p>
        <a:p xmlns:a="http://schemas.openxmlformats.org/drawingml/2006/main">
          <a:r>
            <a:rPr lang="fr-FR" sz="1200" baseline="0">
              <a:latin typeface="Arial" panose="020B0604020202020204" pitchFamily="34" charset="0"/>
              <a:cs typeface="Arial" panose="020B0604020202020204" pitchFamily="34" charset="0"/>
            </a:rPr>
            <a:t>Notes : Décomposition des transferts, divisés par le revenu national net. Le revenu national net est défini comme le PIB plus les revenus nets reçus de l'étranger pour la rémunération des salariés, la propriété et les impôts et subventions nets sur la production  moins la dépréciation du capital fixe par usure et obsolescence (définition de l'OCDE).</a:t>
          </a:r>
        </a:p>
        <a:p xmlns:a="http://schemas.openxmlformats.org/drawingml/2006/main">
          <a:pPr marL="0" marR="0" indent="0" defTabSz="914400" eaLnBrk="1" fontAlgn="auto" latinLnBrk="0" hangingPunct="1">
            <a:lnSpc>
              <a:spcPct val="100000"/>
            </a:lnSpc>
            <a:spcBef>
              <a:spcPts val="0"/>
            </a:spcBef>
            <a:spcAft>
              <a:spcPts val="0"/>
            </a:spcAft>
            <a:buClrTx/>
            <a:buSzTx/>
            <a:buFontTx/>
            <a:buNone/>
            <a:tabLst/>
            <a:defRPr/>
          </a:pPr>
          <a:r>
            <a:rPr lang="fr-FR" sz="1200" baseline="0">
              <a:latin typeface="Arial" panose="020B0604020202020204" pitchFamily="34" charset="0"/>
              <a:cs typeface="Arial" panose="020B0604020202020204" pitchFamily="34" charset="0"/>
            </a:rPr>
            <a:t>Source : Bozio Antoine, Garbinti Bertrand, Goupille-Lebret Jonathan, Guillot Malka, and Piketty Thomas (2023) Predistribution vs. Redistribution: Evidence from France and the U.S. American Economic Journal: Applied Economics</a:t>
          </a:r>
          <a:endParaRPr lang="fr-FR" sz="1200">
            <a:latin typeface="Arial" panose="020B0604020202020204" pitchFamily="34" charset="0"/>
            <a:cs typeface="Arial" panose="020B0604020202020204" pitchFamily="34" charset="0"/>
          </a:endParaRPr>
        </a:p>
        <a:p xmlns:a="http://schemas.openxmlformats.org/drawingml/2006/main">
          <a:endParaRPr lang="fr-FR" sz="1200"/>
        </a:p>
      </cdr:txBody>
    </cdr:sp>
  </cdr:relSizeAnchor>
</c:userShapes>
</file>

<file path=xl/drawings/drawing15.xml><?xml version="1.0" encoding="utf-8"?>
<xdr:wsDr xmlns:xdr="http://schemas.openxmlformats.org/drawingml/2006/spreadsheetDrawing" xmlns:a="http://schemas.openxmlformats.org/drawingml/2006/main">
  <xdr:absoluteAnchor>
    <xdr:pos x="0" y="0"/>
    <xdr:ext cx="9296400" cy="6070600"/>
    <xdr:graphicFrame macro="">
      <xdr:nvGraphicFramePr>
        <xdr:cNvPr id="2" name="Graphique 1">
          <a:extLst>
            <a:ext uri="{FF2B5EF4-FFF2-40B4-BE49-F238E27FC236}">
              <a16:creationId xmlns:a16="http://schemas.microsoft.com/office/drawing/2014/main" id="{549B64E1-6415-F660-8FF9-CB6122FBCA54}"/>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6.xml><?xml version="1.0" encoding="utf-8"?>
<c:userShapes xmlns:c="http://schemas.openxmlformats.org/drawingml/2006/chart">
  <cdr:relSizeAnchor xmlns:cdr="http://schemas.openxmlformats.org/drawingml/2006/chartDrawing">
    <cdr:from>
      <cdr:x>0.02049</cdr:x>
      <cdr:y>0.8997</cdr:y>
    </cdr:from>
    <cdr:to>
      <cdr:x>0.98634</cdr:x>
      <cdr:y>0.98353</cdr:y>
    </cdr:to>
    <cdr:sp macro="" textlink="">
      <cdr:nvSpPr>
        <cdr:cNvPr id="2" name="ZoneTexte 1">
          <a:extLst xmlns:a="http://schemas.openxmlformats.org/drawingml/2006/main">
            <a:ext uri="{FF2B5EF4-FFF2-40B4-BE49-F238E27FC236}">
              <a16:creationId xmlns:a16="http://schemas.microsoft.com/office/drawing/2014/main" id="{44A8D65F-2188-9179-DB24-009D1313BFC5}"/>
            </a:ext>
          </a:extLst>
        </cdr:cNvPr>
        <cdr:cNvSpPr txBox="1"/>
      </cdr:nvSpPr>
      <cdr:spPr>
        <a:xfrm xmlns:a="http://schemas.openxmlformats.org/drawingml/2006/main">
          <a:off x="190501" y="5451929"/>
          <a:ext cx="8980714" cy="508000"/>
        </a:xfrm>
        <a:prstGeom xmlns:a="http://schemas.openxmlformats.org/drawingml/2006/main" prst="rect">
          <a:avLst/>
        </a:prstGeom>
        <a:ln xmlns:a="http://schemas.openxmlformats.org/drawingml/2006/main" w="12700">
          <a:solidFill>
            <a:srgbClr val="000000"/>
          </a:solidFill>
        </a:ln>
      </cdr:spPr>
      <cdr:txBody>
        <a:bodyPr xmlns:a="http://schemas.openxmlformats.org/drawingml/2006/main" vertOverflow="clip" wrap="square" rtlCol="0"/>
        <a:lstStyle xmlns:a="http://schemas.openxmlformats.org/drawingml/2006/main"/>
        <a:p xmlns:a="http://schemas.openxmlformats.org/drawingml/2006/main">
          <a:pPr rtl="0"/>
          <a:r>
            <a:rPr lang="fr-FR" sz="1200" b="0" i="0" baseline="0">
              <a:solidFill>
                <a:schemeClr val="tx1"/>
              </a:solidFill>
              <a:effectLst/>
              <a:latin typeface="Arial" panose="020B0604020202020204" pitchFamily="34" charset="0"/>
              <a:ea typeface="+mn-ea"/>
              <a:cs typeface="Arial" panose="020B0604020202020204" pitchFamily="34" charset="0"/>
            </a:rPr>
            <a:t>Lecture : Le taux supérieur de l'impôt sur le revenu était de 91% au Royaume-Uni en 1970 et de 70% en France en 1983.</a:t>
          </a:r>
        </a:p>
        <a:p xmlns:a="http://schemas.openxmlformats.org/drawingml/2006/main">
          <a:pPr rtl="0"/>
          <a:r>
            <a:rPr lang="fr-FR" sz="1200" b="0" i="0" baseline="0">
              <a:solidFill>
                <a:schemeClr val="tx1"/>
              </a:solidFill>
              <a:effectLst/>
              <a:latin typeface="Arial" panose="020B0604020202020204" pitchFamily="34" charset="0"/>
              <a:ea typeface="+mn-ea"/>
              <a:cs typeface="Arial" panose="020B0604020202020204" pitchFamily="34" charset="0"/>
            </a:rPr>
            <a:t>Source</a:t>
          </a:r>
          <a:r>
            <a:rPr lang="fr-FR" sz="1200" b="1" i="0" baseline="0">
              <a:solidFill>
                <a:schemeClr val="tx1"/>
              </a:solidFill>
              <a:effectLst/>
              <a:latin typeface="Arial" panose="020B0604020202020204" pitchFamily="34" charset="0"/>
              <a:ea typeface="+mn-ea"/>
              <a:cs typeface="Arial" panose="020B0604020202020204" pitchFamily="34" charset="0"/>
            </a:rPr>
            <a:t> </a:t>
          </a:r>
          <a:r>
            <a:rPr lang="fr-FR" sz="1200" b="0" i="0" baseline="0">
              <a:solidFill>
                <a:schemeClr val="tx1"/>
              </a:solidFill>
              <a:effectLst/>
              <a:latin typeface="Arial" panose="020B0604020202020204" pitchFamily="34" charset="0"/>
              <a:ea typeface="+mn-ea"/>
              <a:cs typeface="Arial" panose="020B0604020202020204" pitchFamily="34" charset="0"/>
            </a:rPr>
            <a:t>: T. Piketty, Une brève histoire de l'égalité, Seuil, 2021</a:t>
          </a:r>
          <a:endParaRPr lang="fr-FR" sz="1200">
            <a:effectLst/>
            <a:latin typeface="Arial" panose="020B0604020202020204" pitchFamily="34" charset="0"/>
            <a:cs typeface="Arial" panose="020B0604020202020204" pitchFamily="34" charset="0"/>
          </a:endParaRPr>
        </a:p>
      </cdr:txBody>
    </cdr:sp>
  </cdr:relSizeAnchor>
</c:userShapes>
</file>

<file path=xl/drawings/drawing17.xml><?xml version="1.0" encoding="utf-8"?>
<xdr:wsDr xmlns:xdr="http://schemas.openxmlformats.org/drawingml/2006/spreadsheetDrawing" xmlns:a="http://schemas.openxmlformats.org/drawingml/2006/main">
  <xdr:absoluteAnchor>
    <xdr:pos x="0" y="0"/>
    <xdr:ext cx="9304020" cy="6080760"/>
    <xdr:graphicFrame macro="">
      <xdr:nvGraphicFramePr>
        <xdr:cNvPr id="2" name="Graphique 1">
          <a:extLst>
            <a:ext uri="{FF2B5EF4-FFF2-40B4-BE49-F238E27FC236}">
              <a16:creationId xmlns:a16="http://schemas.microsoft.com/office/drawing/2014/main" id="{337423FF-AEF9-2240-65DA-A3C4DBADA01E}"/>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8.xml><?xml version="1.0" encoding="utf-8"?>
<c:userShapes xmlns:c="http://schemas.openxmlformats.org/drawingml/2006/chart">
  <cdr:relSizeAnchor xmlns:cdr="http://schemas.openxmlformats.org/drawingml/2006/chartDrawing">
    <cdr:from>
      <cdr:x>0.01756</cdr:x>
      <cdr:y>0.80988</cdr:y>
    </cdr:from>
    <cdr:to>
      <cdr:x>0.98092</cdr:x>
      <cdr:y>0.97831</cdr:y>
    </cdr:to>
    <cdr:sp macro="" textlink="">
      <cdr:nvSpPr>
        <cdr:cNvPr id="2" name="ZoneTexte 1">
          <a:extLst xmlns:a="http://schemas.openxmlformats.org/drawingml/2006/main">
            <a:ext uri="{FF2B5EF4-FFF2-40B4-BE49-F238E27FC236}">
              <a16:creationId xmlns:a16="http://schemas.microsoft.com/office/drawing/2014/main" id="{4F166548-EC91-7B1C-663E-F5EEA7521845}"/>
            </a:ext>
          </a:extLst>
        </cdr:cNvPr>
        <cdr:cNvSpPr txBox="1"/>
      </cdr:nvSpPr>
      <cdr:spPr>
        <a:xfrm xmlns:a="http://schemas.openxmlformats.org/drawingml/2006/main">
          <a:off x="163287" y="4907643"/>
          <a:ext cx="8957518" cy="1020636"/>
        </a:xfrm>
        <a:prstGeom xmlns:a="http://schemas.openxmlformats.org/drawingml/2006/main" prst="rect">
          <a:avLst/>
        </a:prstGeom>
        <a:ln xmlns:a="http://schemas.openxmlformats.org/drawingml/2006/main" w="12700">
          <a:solidFill>
            <a:schemeClr val="tx1"/>
          </a:solidFill>
        </a:ln>
      </cdr:spPr>
      <cdr:txBody>
        <a:bodyPr xmlns:a="http://schemas.openxmlformats.org/drawingml/2006/main" vertOverflow="clip" wrap="square" rtlCol="0"/>
        <a:lstStyle xmlns:a="http://schemas.openxmlformats.org/drawingml/2006/main"/>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fr-FR" sz="1200">
              <a:solidFill>
                <a:schemeClr val="tx1"/>
              </a:solidFill>
              <a:latin typeface="Arial" panose="020B0604020202020204" pitchFamily="34" charset="0"/>
              <a:cs typeface="Arial" panose="020B0604020202020204" pitchFamily="34" charset="0"/>
            </a:rPr>
            <a:t>Lecture</a:t>
          </a:r>
          <a:r>
            <a:rPr lang="fr-FR" sz="1200" baseline="0">
              <a:solidFill>
                <a:schemeClr val="tx1"/>
              </a:solidFill>
              <a:latin typeface="Arial" panose="020B0604020202020204" pitchFamily="34" charset="0"/>
              <a:cs typeface="Arial" panose="020B0604020202020204" pitchFamily="34" charset="0"/>
            </a:rPr>
            <a:t> : </a:t>
          </a:r>
          <a:r>
            <a:rPr lang="fr-FR" sz="1200">
              <a:solidFill>
                <a:schemeClr val="tx1"/>
              </a:solidFill>
              <a:effectLst/>
              <a:latin typeface="Arial" panose="020B0604020202020204" pitchFamily="34" charset="0"/>
              <a:ea typeface="+mn-ea"/>
              <a:cs typeface="Arial" panose="020B0604020202020204" pitchFamily="34" charset="0"/>
            </a:rPr>
            <a:t>En 2022, le produit de l’impôt sur le revenu s’est élevé à 89,1 </a:t>
          </a:r>
          <a:r>
            <a:rPr lang="fr-FR" sz="1200" b="0" i="0" u="none" strike="noStrike">
              <a:effectLst/>
              <a:latin typeface="Arial" panose="020B0604020202020204" pitchFamily="34" charset="0"/>
              <a:ea typeface="+mn-ea"/>
              <a:cs typeface="Arial" panose="020B0604020202020204" pitchFamily="34" charset="0"/>
            </a:rPr>
            <a:t>milliards d’euro</a:t>
          </a:r>
          <a:r>
            <a:rPr lang="fr-FR" sz="1200" b="0" i="0" u="none" strike="noStrike">
              <a:solidFill>
                <a:schemeClr val="tx1"/>
              </a:solidFill>
              <a:effectLst/>
              <a:latin typeface="Arial" panose="020B0604020202020204" pitchFamily="34" charset="0"/>
              <a:ea typeface="+mn-ea"/>
              <a:cs typeface="Arial" panose="020B0604020202020204" pitchFamily="34" charset="0"/>
            </a:rPr>
            <a:t>s</a:t>
          </a:r>
          <a:r>
            <a:rPr lang="fr-FR" sz="1200" b="0" i="0" u="none" strike="noStrike" baseline="0">
              <a:solidFill>
                <a:schemeClr val="tx1"/>
              </a:solidFill>
              <a:effectLst/>
              <a:latin typeface="Arial" panose="020B0604020202020204" pitchFamily="34" charset="0"/>
              <a:ea typeface="+mn-ea"/>
              <a:cs typeface="Arial" panose="020B0604020202020204" pitchFamily="34" charset="0"/>
            </a:rPr>
            <a:t> a</a:t>
          </a:r>
          <a:r>
            <a:rPr lang="fr-FR" sz="1200">
              <a:solidFill>
                <a:schemeClr val="tx1"/>
              </a:solidFill>
              <a:effectLst/>
              <a:latin typeface="Arial" panose="020B0604020202020204" pitchFamily="34" charset="0"/>
              <a:ea typeface="+mn-ea"/>
              <a:cs typeface="Arial" panose="020B0604020202020204" pitchFamily="34" charset="0"/>
            </a:rPr>
            <a:t>lors que celui de la CSG était de 141,8 </a:t>
          </a:r>
          <a:r>
            <a:rPr lang="fr-FR" sz="1200" b="0" i="0" u="none" strike="noStrike">
              <a:effectLst/>
              <a:latin typeface="Arial" panose="020B0604020202020204" pitchFamily="34" charset="0"/>
              <a:ea typeface="+mn-ea"/>
              <a:cs typeface="Arial" panose="020B0604020202020204" pitchFamily="34" charset="0"/>
            </a:rPr>
            <a:t>milliards d’euros.</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fr-FR" sz="1200" b="0" i="0" u="none" strike="noStrike">
              <a:solidFill>
                <a:schemeClr val="tx1"/>
              </a:solidFill>
              <a:effectLst/>
              <a:latin typeface="Arial" panose="020B0604020202020204" pitchFamily="34" charset="0"/>
              <a:ea typeface="+mn-ea"/>
              <a:cs typeface="Arial" panose="020B0604020202020204" pitchFamily="34" charset="0"/>
            </a:rPr>
            <a:t>Notes</a:t>
          </a:r>
          <a:r>
            <a:rPr lang="fr-FR" sz="1200" b="0" i="0" u="none" strike="noStrike" baseline="0">
              <a:solidFill>
                <a:schemeClr val="tx1"/>
              </a:solidFill>
              <a:effectLst/>
              <a:latin typeface="Arial" panose="020B0604020202020204" pitchFamily="34" charset="0"/>
              <a:ea typeface="+mn-ea"/>
              <a:cs typeface="Arial" panose="020B0604020202020204" pitchFamily="34" charset="0"/>
            </a:rPr>
            <a:t> : L'impôt sur le revenu est présenté net des crédits d'impôts. </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fr-FR" sz="1200" b="0" i="0" u="none" strike="noStrike" baseline="0">
              <a:solidFill>
                <a:schemeClr val="tx1"/>
              </a:solidFill>
              <a:effectLst/>
              <a:latin typeface="Arial" panose="020B0604020202020204" pitchFamily="34" charset="0"/>
              <a:ea typeface="+mn-ea"/>
              <a:cs typeface="Arial" panose="020B0604020202020204" pitchFamily="34" charset="0"/>
            </a:rPr>
            <a:t>Champ : France </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fr-FR" sz="1200" b="0" i="0" u="none" strike="noStrike" baseline="0">
              <a:solidFill>
                <a:schemeClr val="tx1"/>
              </a:solidFill>
              <a:effectLst/>
              <a:latin typeface="Arial" panose="020B0604020202020204" pitchFamily="34" charset="0"/>
              <a:ea typeface="+mn-ea"/>
              <a:cs typeface="Arial" panose="020B0604020202020204" pitchFamily="34" charset="0"/>
            </a:rPr>
            <a:t>Source : Insee, comptes nationaux - base 2014. </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endParaRPr lang="fr-FR" sz="1200">
            <a:solidFill>
              <a:schemeClr val="tx1"/>
            </a:solidFill>
            <a:latin typeface="Arial" panose="020B0604020202020204" pitchFamily="34" charset="0"/>
            <a:cs typeface="Arial" panose="020B0604020202020204" pitchFamily="34" charset="0"/>
          </a:endParaRPr>
        </a:p>
        <a:p xmlns:a="http://schemas.openxmlformats.org/drawingml/2006/main">
          <a:r>
            <a:rPr lang="fr-FR" sz="1200" baseline="0">
              <a:latin typeface="Arial" panose="020B0604020202020204" pitchFamily="34" charset="0"/>
              <a:cs typeface="Arial" panose="020B0604020202020204" pitchFamily="34" charset="0"/>
            </a:rPr>
            <a:t> </a:t>
          </a:r>
          <a:endParaRPr lang="fr-FR" sz="1200">
            <a:latin typeface="Arial" panose="020B0604020202020204" pitchFamily="34" charset="0"/>
            <a:cs typeface="Arial" panose="020B0604020202020204" pitchFamily="34" charset="0"/>
          </a:endParaRPr>
        </a:p>
      </cdr:txBody>
    </cdr:sp>
  </cdr:relSizeAnchor>
</c:userShapes>
</file>

<file path=xl/drawings/drawing19.xml><?xml version="1.0" encoding="utf-8"?>
<xdr:wsDr xmlns:xdr="http://schemas.openxmlformats.org/drawingml/2006/spreadsheetDrawing" xmlns:a="http://schemas.openxmlformats.org/drawingml/2006/main">
  <xdr:absoluteAnchor>
    <xdr:pos x="0" y="0"/>
    <xdr:ext cx="9304020" cy="6080760"/>
    <xdr:graphicFrame macro="">
      <xdr:nvGraphicFramePr>
        <xdr:cNvPr id="2" name="Graphique 1">
          <a:extLst>
            <a:ext uri="{FF2B5EF4-FFF2-40B4-BE49-F238E27FC236}">
              <a16:creationId xmlns:a16="http://schemas.microsoft.com/office/drawing/2014/main" id="{7AE5B1B1-1975-C394-A43F-020668D7A062}"/>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0.xml><?xml version="1.0" encoding="utf-8"?>
<c:userShapes xmlns:c="http://schemas.openxmlformats.org/drawingml/2006/chart">
  <cdr:relSizeAnchor xmlns:cdr="http://schemas.openxmlformats.org/drawingml/2006/chartDrawing">
    <cdr:from>
      <cdr:x>0.01756</cdr:x>
      <cdr:y>0.80988</cdr:y>
    </cdr:from>
    <cdr:to>
      <cdr:x>0.98244</cdr:x>
      <cdr:y>0.98054</cdr:y>
    </cdr:to>
    <cdr:sp macro="" textlink="">
      <cdr:nvSpPr>
        <cdr:cNvPr id="2" name="ZoneTexte 1">
          <a:extLst xmlns:a="http://schemas.openxmlformats.org/drawingml/2006/main">
            <a:ext uri="{FF2B5EF4-FFF2-40B4-BE49-F238E27FC236}">
              <a16:creationId xmlns:a16="http://schemas.microsoft.com/office/drawing/2014/main" id="{2FB286B2-DAAC-2A2B-0079-A0F3CA67A253}"/>
            </a:ext>
          </a:extLst>
        </cdr:cNvPr>
        <cdr:cNvSpPr txBox="1"/>
      </cdr:nvSpPr>
      <cdr:spPr>
        <a:xfrm xmlns:a="http://schemas.openxmlformats.org/drawingml/2006/main">
          <a:off x="163286" y="4907643"/>
          <a:ext cx="8971643" cy="1034143"/>
        </a:xfrm>
        <a:prstGeom xmlns:a="http://schemas.openxmlformats.org/drawingml/2006/main" prst="rect">
          <a:avLst/>
        </a:prstGeom>
        <a:ln xmlns:a="http://schemas.openxmlformats.org/drawingml/2006/main">
          <a:solidFill>
            <a:schemeClr val="tx1"/>
          </a:solidFill>
        </a:ln>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fr-FR" sz="1200">
              <a:solidFill>
                <a:schemeClr val="tx1"/>
              </a:solidFill>
              <a:latin typeface="Arial" panose="020B0604020202020204" pitchFamily="34" charset="0"/>
              <a:cs typeface="Arial" panose="020B0604020202020204" pitchFamily="34" charset="0"/>
            </a:rPr>
            <a:t>Lecture</a:t>
          </a:r>
          <a:r>
            <a:rPr lang="fr-FR" sz="1200" baseline="0">
              <a:solidFill>
                <a:schemeClr val="tx1"/>
              </a:solidFill>
              <a:latin typeface="Arial" panose="020B0604020202020204" pitchFamily="34" charset="0"/>
              <a:cs typeface="Arial" panose="020B0604020202020204" pitchFamily="34" charset="0"/>
            </a:rPr>
            <a:t> : En 2020, les dépenses liées au versement du RSA s'élèvement à 12,7 milliards d'euros et à 10 millards d'euros pour la prime d'activité. </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fr-FR" sz="1200" b="0" i="0" u="none" strike="noStrike" baseline="0">
              <a:solidFill>
                <a:schemeClr val="tx1"/>
              </a:solidFill>
              <a:effectLst/>
              <a:latin typeface="Arial" panose="020B0604020202020204" pitchFamily="34" charset="0"/>
              <a:ea typeface="+mn-ea"/>
              <a:cs typeface="Arial" panose="020B0604020202020204" pitchFamily="34" charset="0"/>
            </a:rPr>
            <a:t>Champ : France </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fr-FR" sz="1200" b="0" i="0" u="none" strike="noStrike" baseline="0">
              <a:solidFill>
                <a:schemeClr val="tx1"/>
              </a:solidFill>
              <a:effectLst/>
              <a:latin typeface="Arial" panose="020B0604020202020204" pitchFamily="34" charset="0"/>
              <a:ea typeface="+mn-ea"/>
              <a:cs typeface="Arial" panose="020B0604020202020204" pitchFamily="34" charset="0"/>
            </a:rPr>
            <a:t>Source : Site de la CAF, rubrique Statistiques allocataires, prestations et services, thème Synthèse allocataires et prestations, dossier Dépenses tous régimes de prestations familiales et sociales gérées par la branche Famille : data.caf.fr. </a:t>
          </a:r>
          <a:r>
            <a:rPr lang="fr-FR" sz="1200" baseline="0">
              <a:latin typeface="Arial" panose="020B0604020202020204" pitchFamily="34" charset="0"/>
              <a:cs typeface="Arial" panose="020B0604020202020204" pitchFamily="34" charset="0"/>
            </a:rPr>
            <a:t> </a:t>
          </a:r>
          <a:endParaRPr lang="fr-FR" sz="1200">
            <a:latin typeface="Arial" panose="020B0604020202020204" pitchFamily="34" charset="0"/>
            <a:cs typeface="Arial" panose="020B0604020202020204" pitchFamily="34" charset="0"/>
          </a:endParaRPr>
        </a:p>
      </cdr:txBody>
    </cdr:sp>
  </cdr:relSizeAnchor>
</c:userShapes>
</file>

<file path=xl/drawings/drawing21.xml><?xml version="1.0" encoding="utf-8"?>
<xdr:wsDr xmlns:xdr="http://schemas.openxmlformats.org/drawingml/2006/spreadsheetDrawing" xmlns:a="http://schemas.openxmlformats.org/drawingml/2006/main">
  <xdr:absoluteAnchor>
    <xdr:pos x="0" y="0"/>
    <xdr:ext cx="9304020" cy="6080760"/>
    <xdr:graphicFrame macro="">
      <xdr:nvGraphicFramePr>
        <xdr:cNvPr id="2" name="Graphique 1">
          <a:extLst>
            <a:ext uri="{FF2B5EF4-FFF2-40B4-BE49-F238E27FC236}">
              <a16:creationId xmlns:a16="http://schemas.microsoft.com/office/drawing/2014/main" id="{4BA88F8B-C086-C650-3D5E-B8220F84B683}"/>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2.xml><?xml version="1.0" encoding="utf-8"?>
<c:userShapes xmlns:c="http://schemas.openxmlformats.org/drawingml/2006/chart">
  <cdr:relSizeAnchor xmlns:cdr="http://schemas.openxmlformats.org/drawingml/2006/chartDrawing">
    <cdr:from>
      <cdr:x>0.01311</cdr:x>
      <cdr:y>0.81988</cdr:y>
    </cdr:from>
    <cdr:to>
      <cdr:x>0.98888</cdr:x>
      <cdr:y>0.98922</cdr:y>
    </cdr:to>
    <cdr:sp macro="" textlink="">
      <cdr:nvSpPr>
        <cdr:cNvPr id="3" name="ZoneTexte 2">
          <a:extLst xmlns:a="http://schemas.openxmlformats.org/drawingml/2006/main">
            <a:ext uri="{FF2B5EF4-FFF2-40B4-BE49-F238E27FC236}">
              <a16:creationId xmlns:a16="http://schemas.microsoft.com/office/drawing/2014/main" id="{2A2BC826-D0A8-9D10-1B25-AD6A28973F58}"/>
            </a:ext>
          </a:extLst>
        </cdr:cNvPr>
        <cdr:cNvSpPr txBox="1"/>
      </cdr:nvSpPr>
      <cdr:spPr>
        <a:xfrm xmlns:a="http://schemas.openxmlformats.org/drawingml/2006/main">
          <a:off x="121920" y="4968240"/>
          <a:ext cx="9072880" cy="1026160"/>
        </a:xfrm>
        <a:prstGeom xmlns:a="http://schemas.openxmlformats.org/drawingml/2006/main" prst="rect">
          <a:avLst/>
        </a:prstGeom>
        <a:solidFill xmlns:a="http://schemas.openxmlformats.org/drawingml/2006/main">
          <a:schemeClr val="lt1"/>
        </a:solidFill>
        <a:ln xmlns:a="http://schemas.openxmlformats.org/drawingml/2006/main" w="12700" cmpd="sng">
          <a:solidFill>
            <a:schemeClr val="tx1"/>
          </a:solid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fr-FR" sz="1200">
              <a:solidFill>
                <a:schemeClr val="tx1"/>
              </a:solidFill>
              <a:latin typeface="Arial" panose="020B0604020202020204" pitchFamily="34" charset="0"/>
              <a:cs typeface="Arial" panose="020B0604020202020204" pitchFamily="34" charset="0"/>
            </a:rPr>
            <a:t>Lecture</a:t>
          </a:r>
          <a:r>
            <a:rPr lang="fr-FR" sz="1200" baseline="0">
              <a:solidFill>
                <a:schemeClr val="tx1"/>
              </a:solidFill>
              <a:latin typeface="Arial" panose="020B0604020202020204" pitchFamily="34" charset="0"/>
              <a:cs typeface="Arial" panose="020B0604020202020204" pitchFamily="34" charset="0"/>
            </a:rPr>
            <a:t> : En 2021, 51% des recettes de TVA abondaient le budget de l'État, 29% étaient affectées aux organismes de protection sociale et 20% aux collectivités territoriales. </a:t>
          </a:r>
        </a:p>
        <a:p xmlns:a="http://schemas.openxmlformats.org/drawingml/2006/main">
          <a:r>
            <a:rPr lang="fr-FR" sz="1200" baseline="0">
              <a:solidFill>
                <a:schemeClr val="tx1"/>
              </a:solidFill>
              <a:latin typeface="Arial" panose="020B0604020202020204" pitchFamily="34" charset="0"/>
              <a:cs typeface="Arial" panose="020B0604020202020204" pitchFamily="34" charset="0"/>
            </a:rPr>
            <a:t>Champ : France </a:t>
          </a:r>
        </a:p>
        <a:p xmlns:a="http://schemas.openxmlformats.org/drawingml/2006/main">
          <a:r>
            <a:rPr lang="fr-FR" sz="1200" baseline="0">
              <a:solidFill>
                <a:schemeClr val="tx1"/>
              </a:solidFill>
              <a:latin typeface="Arial" panose="020B0604020202020204" pitchFamily="34" charset="0"/>
              <a:cs typeface="Arial" panose="020B0604020202020204" pitchFamily="34" charset="0"/>
            </a:rPr>
            <a:t>Source : Conseil des prélèvements obligatoires, Rapport particulier n°2 </a:t>
          </a:r>
          <a:r>
            <a:rPr lang="fr-FR" sz="1200" i="1" baseline="0">
              <a:solidFill>
                <a:schemeClr val="tx1"/>
              </a:solidFill>
              <a:latin typeface="Arial" panose="020B0604020202020204" pitchFamily="34" charset="0"/>
              <a:cs typeface="Arial" panose="020B0604020202020204" pitchFamily="34" charset="0"/>
            </a:rPr>
            <a:t>- </a:t>
          </a:r>
          <a:r>
            <a:rPr lang="fr-FR" sz="1200" i="0" baseline="0">
              <a:solidFill>
                <a:schemeClr val="tx1"/>
              </a:solidFill>
              <a:latin typeface="Arial" panose="020B0604020202020204" pitchFamily="34" charset="0"/>
              <a:cs typeface="Arial" panose="020B0604020202020204" pitchFamily="34" charset="0"/>
            </a:rPr>
            <a:t>La place de la taxe sur la valeur ajoutée (TVA) dans les finances publiques</a:t>
          </a:r>
          <a:r>
            <a:rPr lang="fr-FR" sz="1200" baseline="0">
              <a:solidFill>
                <a:schemeClr val="tx1"/>
              </a:solidFill>
              <a:latin typeface="Arial" panose="020B0604020202020204" pitchFamily="34" charset="0"/>
              <a:cs typeface="Arial" panose="020B0604020202020204" pitchFamily="34" charset="0"/>
            </a:rPr>
            <a:t>, 2021</a:t>
          </a:r>
          <a:endParaRPr lang="fr-FR" sz="1200">
            <a:solidFill>
              <a:schemeClr val="tx1"/>
            </a:solidFill>
            <a:latin typeface="Arial" panose="020B0604020202020204" pitchFamily="34" charset="0"/>
            <a:cs typeface="Arial" panose="020B0604020202020204" pitchFamily="34" charset="0"/>
          </a:endParaRPr>
        </a:p>
      </cdr:txBody>
    </cdr:sp>
  </cdr:relSizeAnchor>
</c:userShapes>
</file>

<file path=xl/drawings/drawing23.xml><?xml version="1.0" encoding="utf-8"?>
<xdr:wsDr xmlns:xdr="http://schemas.openxmlformats.org/drawingml/2006/spreadsheetDrawing" xmlns:a="http://schemas.openxmlformats.org/drawingml/2006/main">
  <xdr:absoluteAnchor>
    <xdr:pos x="0" y="0"/>
    <xdr:ext cx="9304020" cy="6080760"/>
    <xdr:graphicFrame macro="">
      <xdr:nvGraphicFramePr>
        <xdr:cNvPr id="2" name="Graphique 1">
          <a:extLst>
            <a:ext uri="{FF2B5EF4-FFF2-40B4-BE49-F238E27FC236}">
              <a16:creationId xmlns:a16="http://schemas.microsoft.com/office/drawing/2014/main" id="{7EE3A19D-6772-ABED-4667-3FFB39D4A53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4.xml><?xml version="1.0" encoding="utf-8"?>
<c:userShapes xmlns:c="http://schemas.openxmlformats.org/drawingml/2006/chart">
  <cdr:relSizeAnchor xmlns:cdr="http://schemas.openxmlformats.org/drawingml/2006/chartDrawing">
    <cdr:from>
      <cdr:x>0.0153</cdr:x>
      <cdr:y>0.82323</cdr:y>
    </cdr:from>
    <cdr:to>
      <cdr:x>0.98888</cdr:x>
      <cdr:y>0.98922</cdr:y>
    </cdr:to>
    <cdr:sp macro="" textlink="">
      <cdr:nvSpPr>
        <cdr:cNvPr id="2" name="ZoneTexte 1"/>
        <cdr:cNvSpPr txBox="1"/>
      </cdr:nvSpPr>
      <cdr:spPr>
        <a:xfrm xmlns:a="http://schemas.openxmlformats.org/drawingml/2006/main">
          <a:off x="142240" y="4988560"/>
          <a:ext cx="9052560" cy="1005839"/>
        </a:xfrm>
        <a:prstGeom xmlns:a="http://schemas.openxmlformats.org/drawingml/2006/main" prst="rect">
          <a:avLst/>
        </a:prstGeom>
        <a:solidFill xmlns:a="http://schemas.openxmlformats.org/drawingml/2006/main">
          <a:sysClr val="window" lastClr="FFFFFF"/>
        </a:solidFill>
        <a:ln xmlns:a="http://schemas.openxmlformats.org/drawingml/2006/main" w="12700">
          <a:solidFill>
            <a:schemeClr val="tx1"/>
          </a:solidFill>
        </a:ln>
      </cdr:spPr>
      <cdr:txBody>
        <a:bodyPr xmlns:a="http://schemas.openxmlformats.org/drawingml/2006/main" vertOverflow="clip" wrap="square" rtlCol="0"/>
        <a:lstStyle xmlns:a="http://schemas.openxmlformats.org/drawingml/2006/main"/>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fr-FR" sz="1200">
              <a:effectLst/>
              <a:latin typeface="Arial" panose="020B0604020202020204" pitchFamily="34" charset="0"/>
              <a:ea typeface="+mn-ea"/>
              <a:cs typeface="Arial" panose="020B0604020202020204" pitchFamily="34" charset="0"/>
            </a:rPr>
            <a:t>Lecture</a:t>
          </a:r>
          <a:r>
            <a:rPr lang="fr-FR" sz="1200" baseline="0">
              <a:effectLst/>
              <a:latin typeface="Arial" panose="020B0604020202020204" pitchFamily="34" charset="0"/>
              <a:ea typeface="+mn-ea"/>
              <a:cs typeface="Arial" panose="020B0604020202020204" pitchFamily="34" charset="0"/>
            </a:rPr>
            <a:t> </a:t>
          </a:r>
          <a:r>
            <a:rPr lang="fr-FR" sz="1200">
              <a:effectLst/>
              <a:latin typeface="Arial" panose="020B0604020202020204" pitchFamily="34" charset="0"/>
              <a:ea typeface="+mn-ea"/>
              <a:cs typeface="Arial" panose="020B0604020202020204" pitchFamily="34" charset="0"/>
            </a:rPr>
            <a:t>: En Norvège, où les recettes fiscales</a:t>
          </a:r>
          <a:r>
            <a:rPr lang="fr-FR" sz="1200" baseline="0">
              <a:effectLst/>
              <a:latin typeface="Arial" panose="020B0604020202020204" pitchFamily="34" charset="0"/>
              <a:ea typeface="+mn-ea"/>
              <a:cs typeface="Arial" panose="020B0604020202020204" pitchFamily="34" charset="0"/>
            </a:rPr>
            <a:t> représentent 57,26% du PIB en 2019, l'indice de satisfaction dans la vie est de 7,44. </a:t>
          </a:r>
          <a:endParaRPr lang="fr-FR" sz="1200">
            <a:effectLst/>
            <a:latin typeface="Arial" panose="020B0604020202020204" pitchFamily="34" charset="0"/>
            <a:ea typeface="+mn-ea"/>
            <a:cs typeface="Arial" panose="020B0604020202020204" pitchFamily="34" charset="0"/>
          </a:endParaRPr>
        </a:p>
        <a:p xmlns:a="http://schemas.openxmlformats.org/drawingml/2006/main">
          <a:r>
            <a:rPr lang="fr-FR" sz="1200">
              <a:effectLst/>
              <a:latin typeface="Arial" panose="020B0604020202020204" pitchFamily="34" charset="0"/>
              <a:ea typeface="+mn-ea"/>
              <a:cs typeface="Arial" panose="020B0604020202020204" pitchFamily="34" charset="0"/>
            </a:rPr>
            <a:t>Notes :</a:t>
          </a:r>
          <a:r>
            <a:rPr lang="fr-FR" sz="1200" baseline="0">
              <a:effectLst/>
              <a:latin typeface="Arial" panose="020B0604020202020204" pitchFamily="34" charset="0"/>
              <a:ea typeface="+mn-ea"/>
              <a:cs typeface="Arial" panose="020B0604020202020204" pitchFamily="34" charset="0"/>
            </a:rPr>
            <a:t> La ligne noire correspond à une droite de régression simple. Les valeurs ont été arrondies.</a:t>
          </a:r>
        </a:p>
        <a:p xmlns:a="http://schemas.openxmlformats.org/drawingml/2006/main">
          <a:r>
            <a:rPr lang="fr-FR" sz="1200" baseline="0">
              <a:effectLst/>
              <a:latin typeface="Arial" panose="020B0604020202020204" pitchFamily="34" charset="0"/>
              <a:ea typeface="+mn-ea"/>
              <a:cs typeface="Arial" panose="020B0604020202020204" pitchFamily="34" charset="0"/>
            </a:rPr>
            <a:t>Champ : pays de l'OCDE</a:t>
          </a:r>
        </a:p>
        <a:p xmlns:a="http://schemas.openxmlformats.org/drawingml/2006/main">
          <a:r>
            <a:rPr lang="fr-FR" sz="1200" baseline="0">
              <a:effectLst/>
              <a:latin typeface="Arial" panose="020B0604020202020204" pitchFamily="34" charset="0"/>
              <a:ea typeface="+mn-ea"/>
              <a:cs typeface="Arial" panose="020B0604020202020204" pitchFamily="34" charset="0"/>
            </a:rPr>
            <a:t>Source : </a:t>
          </a:r>
          <a:r>
            <a:rPr lang="fr-FR" sz="1200">
              <a:effectLst/>
              <a:latin typeface="Arial" panose="020B0604020202020204" pitchFamily="34" charset="0"/>
              <a:ea typeface="+mn-ea"/>
              <a:cs typeface="Arial" panose="020B0604020202020204" pitchFamily="34" charset="0"/>
            </a:rPr>
            <a:t>Les recettes fiscales en pourcentage du PIB viennent du FMI.</a:t>
          </a:r>
          <a:r>
            <a:rPr lang="fr-FR" sz="1200" baseline="0">
              <a:effectLst/>
              <a:latin typeface="Arial" panose="020B0604020202020204" pitchFamily="34" charset="0"/>
              <a:ea typeface="+mn-ea"/>
              <a:cs typeface="Arial" panose="020B0604020202020204" pitchFamily="34" charset="0"/>
            </a:rPr>
            <a:t> </a:t>
          </a:r>
          <a:r>
            <a:rPr lang="fr-FR" sz="1200">
              <a:effectLst/>
              <a:latin typeface="Arial" panose="020B0604020202020204" pitchFamily="34" charset="0"/>
              <a:ea typeface="+mn-ea"/>
              <a:cs typeface="Arial" panose="020B0604020202020204" pitchFamily="34" charset="0"/>
            </a:rPr>
            <a:t>L'indice</a:t>
          </a:r>
          <a:r>
            <a:rPr lang="fr-FR" sz="1200" baseline="0">
              <a:effectLst/>
              <a:latin typeface="Arial" panose="020B0604020202020204" pitchFamily="34" charset="0"/>
              <a:ea typeface="+mn-ea"/>
              <a:cs typeface="Arial" panose="020B0604020202020204" pitchFamily="34" charset="0"/>
            </a:rPr>
            <a:t> de satisfaction dans la vie vient du World Happiness Report 2021. </a:t>
          </a:r>
          <a:endParaRPr lang="fr-FR" sz="1200">
            <a:effectLst/>
            <a:latin typeface="Arial" panose="020B0604020202020204" pitchFamily="34" charset="0"/>
            <a:cs typeface="Arial" panose="020B0604020202020204" pitchFamily="34" charset="0"/>
          </a:endParaRPr>
        </a:p>
        <a:p xmlns:a="http://schemas.openxmlformats.org/drawingml/2006/main">
          <a:endParaRPr lang="fr-FR" sz="12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0.80026</cdr:x>
      <cdr:y>0.59186</cdr:y>
    </cdr:from>
    <cdr:to>
      <cdr:x>0.94769</cdr:x>
      <cdr:y>0.64551</cdr:y>
    </cdr:to>
    <cdr:sp macro="" textlink="">
      <cdr:nvSpPr>
        <cdr:cNvPr id="3" name="ZoneTexte 2"/>
        <cdr:cNvSpPr txBox="1"/>
      </cdr:nvSpPr>
      <cdr:spPr>
        <a:xfrm xmlns:a="http://schemas.openxmlformats.org/drawingml/2006/main">
          <a:off x="7440989" y="3586480"/>
          <a:ext cx="1370835" cy="32511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fr-FR" sz="1200" i="1">
              <a:latin typeface="Arial" panose="020B0604020202020204" pitchFamily="34" charset="0"/>
              <a:cs typeface="Arial" panose="020B0604020202020204" pitchFamily="34" charset="0"/>
            </a:rPr>
            <a:t>Enfer fiscal</a:t>
          </a:r>
        </a:p>
      </cdr:txBody>
    </cdr:sp>
  </cdr:relSizeAnchor>
  <cdr:relSizeAnchor xmlns:cdr="http://schemas.openxmlformats.org/drawingml/2006/chartDrawing">
    <cdr:from>
      <cdr:x>0.83135</cdr:x>
      <cdr:y>0.49731</cdr:y>
    </cdr:from>
    <cdr:to>
      <cdr:x>1</cdr:x>
      <cdr:y>0.59904</cdr:y>
    </cdr:to>
    <cdr:sp macro="" textlink="">
      <cdr:nvSpPr>
        <cdr:cNvPr id="4" name="ZoneTexte 3"/>
        <cdr:cNvSpPr txBox="1"/>
      </cdr:nvSpPr>
      <cdr:spPr>
        <a:xfrm xmlns:a="http://schemas.openxmlformats.org/drawingml/2006/main">
          <a:off x="4507524" y="1826602"/>
          <a:ext cx="914400" cy="373673"/>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fr-FR" sz="1100"/>
        </a:p>
      </cdr:txBody>
    </cdr:sp>
  </cdr:relSizeAnchor>
  <cdr:relSizeAnchor xmlns:cdr="http://schemas.openxmlformats.org/drawingml/2006/chartDrawing">
    <cdr:from>
      <cdr:x>0.10751</cdr:x>
      <cdr:y>0.14587</cdr:y>
    </cdr:from>
    <cdr:to>
      <cdr:x>0.26661</cdr:x>
      <cdr:y>0.19952</cdr:y>
    </cdr:to>
    <cdr:sp macro="" textlink="">
      <cdr:nvSpPr>
        <cdr:cNvPr id="5" name="ZoneTexte 4"/>
        <cdr:cNvSpPr txBox="1"/>
      </cdr:nvSpPr>
      <cdr:spPr>
        <a:xfrm xmlns:a="http://schemas.openxmlformats.org/drawingml/2006/main">
          <a:off x="999651" y="883920"/>
          <a:ext cx="1479389" cy="32512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fr-FR" sz="1200" i="1">
              <a:solidFill>
                <a:schemeClr val="tx1"/>
              </a:solidFill>
              <a:latin typeface="Arial" panose="020B0604020202020204" pitchFamily="34" charset="0"/>
              <a:cs typeface="Arial" panose="020B0604020202020204" pitchFamily="34" charset="0"/>
            </a:rPr>
            <a:t>Citoyens</a:t>
          </a:r>
          <a:r>
            <a:rPr lang="fr-FR" sz="1200" i="1" baseline="0">
              <a:solidFill>
                <a:schemeClr val="tx1"/>
              </a:solidFill>
              <a:latin typeface="Arial" panose="020B0604020202020204" pitchFamily="34" charset="0"/>
              <a:cs typeface="Arial" panose="020B0604020202020204" pitchFamily="34" charset="0"/>
            </a:rPr>
            <a:t> heureux</a:t>
          </a:r>
          <a:endParaRPr lang="fr-FR" sz="1200" i="1">
            <a:solidFill>
              <a:schemeClr val="tx1"/>
            </a:solidFill>
            <a:latin typeface="Arial" panose="020B0604020202020204" pitchFamily="34" charset="0"/>
            <a:cs typeface="Arial" panose="020B0604020202020204" pitchFamily="34" charset="0"/>
          </a:endParaRPr>
        </a:p>
      </cdr:txBody>
    </cdr:sp>
  </cdr:relSizeAnchor>
</c:userShapes>
</file>

<file path=xl/drawings/drawing25.xml><?xml version="1.0" encoding="utf-8"?>
<xdr:wsDr xmlns:xdr="http://schemas.openxmlformats.org/drawingml/2006/spreadsheetDrawing" xmlns:a="http://schemas.openxmlformats.org/drawingml/2006/main">
  <xdr:oneCellAnchor>
    <xdr:from>
      <xdr:col>3</xdr:col>
      <xdr:colOff>88900</xdr:colOff>
      <xdr:row>3</xdr:row>
      <xdr:rowOff>25400</xdr:rowOff>
    </xdr:from>
    <xdr:ext cx="184731" cy="264431"/>
    <xdr:sp macro="" textlink="">
      <xdr:nvSpPr>
        <xdr:cNvPr id="2" name="ZoneTexte 1">
          <a:extLst>
            <a:ext uri="{FF2B5EF4-FFF2-40B4-BE49-F238E27FC236}">
              <a16:creationId xmlns:a16="http://schemas.microsoft.com/office/drawing/2014/main" id="{143F4DE4-FA35-B70E-A7EE-D0B18AD9E4BA}"/>
            </a:ext>
          </a:extLst>
        </xdr:cNvPr>
        <xdr:cNvSpPr txBox="1"/>
      </xdr:nvSpPr>
      <xdr:spPr>
        <a:xfrm>
          <a:off x="1739900" y="596900"/>
          <a:ext cx="184731" cy="2644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fr-FR" sz="1100"/>
        </a:p>
      </xdr:txBody>
    </xdr:sp>
    <xdr:clientData/>
  </xdr:oneCellAnchor>
  <xdr:twoCellAnchor editAs="oneCell">
    <xdr:from>
      <xdr:col>2</xdr:col>
      <xdr:colOff>79374</xdr:colOff>
      <xdr:row>3</xdr:row>
      <xdr:rowOff>147410</xdr:rowOff>
    </xdr:from>
    <xdr:to>
      <xdr:col>13</xdr:col>
      <xdr:colOff>16328</xdr:colOff>
      <xdr:row>26</xdr:row>
      <xdr:rowOff>39712</xdr:rowOff>
    </xdr:to>
    <xdr:pic>
      <xdr:nvPicPr>
        <xdr:cNvPr id="5" name="Image 4">
          <a:extLst>
            <a:ext uri="{FF2B5EF4-FFF2-40B4-BE49-F238E27FC236}">
              <a16:creationId xmlns:a16="http://schemas.microsoft.com/office/drawing/2014/main" id="{BD5D59D3-CE69-BD81-FA18-B201850915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34910" y="725714"/>
          <a:ext cx="7772400" cy="4325962"/>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230908</xdr:colOff>
      <xdr:row>1</xdr:row>
      <xdr:rowOff>23091</xdr:rowOff>
    </xdr:from>
    <xdr:to>
      <xdr:col>12</xdr:col>
      <xdr:colOff>432076</xdr:colOff>
      <xdr:row>32</xdr:row>
      <xdr:rowOff>172269</xdr:rowOff>
    </xdr:to>
    <xdr:pic>
      <xdr:nvPicPr>
        <xdr:cNvPr id="4" name="Image 3">
          <a:extLst>
            <a:ext uri="{FF2B5EF4-FFF2-40B4-BE49-F238E27FC236}">
              <a16:creationId xmlns:a16="http://schemas.microsoft.com/office/drawing/2014/main" id="{94DB66E1-FA19-2256-46BA-09B09E6E4FD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2181" y="230909"/>
          <a:ext cx="9345168" cy="6591542"/>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493888</xdr:colOff>
      <xdr:row>2</xdr:row>
      <xdr:rowOff>127001</xdr:rowOff>
    </xdr:from>
    <xdr:to>
      <xdr:col>12</xdr:col>
      <xdr:colOff>680945</xdr:colOff>
      <xdr:row>33</xdr:row>
      <xdr:rowOff>97792</xdr:rowOff>
    </xdr:to>
    <xdr:pic>
      <xdr:nvPicPr>
        <xdr:cNvPr id="3" name="Image 2">
          <a:extLst>
            <a:ext uri="{FF2B5EF4-FFF2-40B4-BE49-F238E27FC236}">
              <a16:creationId xmlns:a16="http://schemas.microsoft.com/office/drawing/2014/main" id="{FEA87B75-6B38-2D2A-D78F-24F42564CB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26444" y="522112"/>
          <a:ext cx="9345168" cy="6095013"/>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1</xdr:col>
      <xdr:colOff>686486</xdr:colOff>
      <xdr:row>6</xdr:row>
      <xdr:rowOff>80090</xdr:rowOff>
    </xdr:from>
    <xdr:to>
      <xdr:col>13</xdr:col>
      <xdr:colOff>146249</xdr:colOff>
      <xdr:row>37</xdr:row>
      <xdr:rowOff>29886</xdr:rowOff>
    </xdr:to>
    <xdr:pic>
      <xdr:nvPicPr>
        <xdr:cNvPr id="2" name="Image 1">
          <a:extLst>
            <a:ext uri="{FF2B5EF4-FFF2-40B4-BE49-F238E27FC236}">
              <a16:creationId xmlns:a16="http://schemas.microsoft.com/office/drawing/2014/main" id="{3FE05634-3D9A-6848-82FF-E9104F27EAA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11986" y="1299290"/>
          <a:ext cx="9365763" cy="6248996"/>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2</xdr:col>
      <xdr:colOff>753389</xdr:colOff>
      <xdr:row>6</xdr:row>
      <xdr:rowOff>107628</xdr:rowOff>
    </xdr:from>
    <xdr:to>
      <xdr:col>12</xdr:col>
      <xdr:colOff>238501</xdr:colOff>
      <xdr:row>35</xdr:row>
      <xdr:rowOff>185946</xdr:rowOff>
    </xdr:to>
    <xdr:pic>
      <xdr:nvPicPr>
        <xdr:cNvPr id="4" name="Image 3">
          <a:extLst>
            <a:ext uri="{FF2B5EF4-FFF2-40B4-BE49-F238E27FC236}">
              <a16:creationId xmlns:a16="http://schemas.microsoft.com/office/drawing/2014/main" id="{FC46C6D4-86D0-60FD-7CE7-C3E226C406C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10847" y="1270001"/>
          <a:ext cx="7772400" cy="5696453"/>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2</xdr:col>
      <xdr:colOff>604762</xdr:colOff>
      <xdr:row>2</xdr:row>
      <xdr:rowOff>1</xdr:rowOff>
    </xdr:from>
    <xdr:to>
      <xdr:col>14</xdr:col>
      <xdr:colOff>50443</xdr:colOff>
      <xdr:row>33</xdr:row>
      <xdr:rowOff>182968</xdr:rowOff>
    </xdr:to>
    <xdr:pic>
      <xdr:nvPicPr>
        <xdr:cNvPr id="3" name="Image 2">
          <a:extLst>
            <a:ext uri="{FF2B5EF4-FFF2-40B4-BE49-F238E27FC236}">
              <a16:creationId xmlns:a16="http://schemas.microsoft.com/office/drawing/2014/main" id="{33D6725C-11AF-AFFD-6A27-B7C7CE10776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54677" y="390770"/>
          <a:ext cx="9345168" cy="6239890"/>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3</xdr:col>
      <xdr:colOff>597648</xdr:colOff>
      <xdr:row>2</xdr:row>
      <xdr:rowOff>74706</xdr:rowOff>
    </xdr:from>
    <xdr:to>
      <xdr:col>15</xdr:col>
      <xdr:colOff>90783</xdr:colOff>
      <xdr:row>32</xdr:row>
      <xdr:rowOff>54070</xdr:rowOff>
    </xdr:to>
    <xdr:pic>
      <xdr:nvPicPr>
        <xdr:cNvPr id="3" name="Image 2">
          <a:extLst>
            <a:ext uri="{FF2B5EF4-FFF2-40B4-BE49-F238E27FC236}">
              <a16:creationId xmlns:a16="http://schemas.microsoft.com/office/drawing/2014/main" id="{B6B1E175-3751-B036-9851-7D7D9A8FAC8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62942" y="493059"/>
          <a:ext cx="9354312" cy="6254658"/>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2</xdr:col>
      <xdr:colOff>457200</xdr:colOff>
      <xdr:row>2</xdr:row>
      <xdr:rowOff>165099</xdr:rowOff>
    </xdr:from>
    <xdr:to>
      <xdr:col>13</xdr:col>
      <xdr:colOff>724194</xdr:colOff>
      <xdr:row>34</xdr:row>
      <xdr:rowOff>45211</xdr:rowOff>
    </xdr:to>
    <xdr:pic>
      <xdr:nvPicPr>
        <xdr:cNvPr id="4" name="Image 3">
          <a:extLst>
            <a:ext uri="{FF2B5EF4-FFF2-40B4-BE49-F238E27FC236}">
              <a16:creationId xmlns:a16="http://schemas.microsoft.com/office/drawing/2014/main" id="{4477ED3D-B12E-8006-202F-A71191AB1ED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08200" y="571499"/>
          <a:ext cx="9347494" cy="6382512"/>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2</xdr:col>
      <xdr:colOff>192768</xdr:colOff>
      <xdr:row>4</xdr:row>
      <xdr:rowOff>113392</xdr:rowOff>
    </xdr:from>
    <xdr:to>
      <xdr:col>13</xdr:col>
      <xdr:colOff>432490</xdr:colOff>
      <xdr:row>36</xdr:row>
      <xdr:rowOff>146945</xdr:rowOff>
    </xdr:to>
    <xdr:pic>
      <xdr:nvPicPr>
        <xdr:cNvPr id="4" name="Image 3">
          <a:extLst>
            <a:ext uri="{FF2B5EF4-FFF2-40B4-BE49-F238E27FC236}">
              <a16:creationId xmlns:a16="http://schemas.microsoft.com/office/drawing/2014/main" id="{945DF957-FC8C-BF35-DA54-6099F0E05D9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48304" y="929821"/>
          <a:ext cx="9345168" cy="6564981"/>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2</xdr:col>
      <xdr:colOff>45356</xdr:colOff>
      <xdr:row>3</xdr:row>
      <xdr:rowOff>56697</xdr:rowOff>
    </xdr:from>
    <xdr:to>
      <xdr:col>13</xdr:col>
      <xdr:colOff>285078</xdr:colOff>
      <xdr:row>35</xdr:row>
      <xdr:rowOff>41881</xdr:rowOff>
    </xdr:to>
    <xdr:pic>
      <xdr:nvPicPr>
        <xdr:cNvPr id="2" name="Image 1">
          <a:extLst>
            <a:ext uri="{FF2B5EF4-FFF2-40B4-BE49-F238E27FC236}">
              <a16:creationId xmlns:a16="http://schemas.microsoft.com/office/drawing/2014/main" id="{36CFF48B-2A4B-E249-9AE6-06F0ED3E238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96356" y="666297"/>
          <a:ext cx="9320222" cy="6487584"/>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absoluteAnchor>
    <xdr:pos x="0" y="0"/>
    <xdr:ext cx="9305925" cy="6076950"/>
    <xdr:graphicFrame macro="">
      <xdr:nvGraphicFramePr>
        <xdr:cNvPr id="2" name="Graphique 1">
          <a:extLst>
            <a:ext uri="{FF2B5EF4-FFF2-40B4-BE49-F238E27FC236}">
              <a16:creationId xmlns:a16="http://schemas.microsoft.com/office/drawing/2014/main" id="{50446432-5F99-B42B-79D5-0835494977AE}"/>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6.xml><?xml version="1.0" encoding="utf-8"?>
<c:userShapes xmlns:c="http://schemas.openxmlformats.org/drawingml/2006/chart">
  <cdr:relSizeAnchor xmlns:cdr="http://schemas.openxmlformats.org/drawingml/2006/chartDrawing">
    <cdr:from>
      <cdr:x>0.01858</cdr:x>
      <cdr:y>0.04348</cdr:y>
    </cdr:from>
    <cdr:to>
      <cdr:x>0.98946</cdr:x>
      <cdr:y>0.15098</cdr:y>
    </cdr:to>
    <cdr:sp macro="" textlink="">
      <cdr:nvSpPr>
        <cdr:cNvPr id="2" name="ZoneTexte 5">
          <a:extLst xmlns:a="http://schemas.openxmlformats.org/drawingml/2006/main">
            <a:ext uri="{FF2B5EF4-FFF2-40B4-BE49-F238E27FC236}">
              <a16:creationId xmlns:a16="http://schemas.microsoft.com/office/drawing/2014/main" id="{8855DFF1-0D08-E76F-80E6-A494B5AC4ABF}"/>
            </a:ext>
          </a:extLst>
        </cdr:cNvPr>
        <cdr:cNvSpPr txBox="1"/>
      </cdr:nvSpPr>
      <cdr:spPr>
        <a:xfrm xmlns:a="http://schemas.openxmlformats.org/drawingml/2006/main">
          <a:off x="172916" y="264160"/>
          <a:ext cx="9035553" cy="653146"/>
        </a:xfrm>
        <a:prstGeom xmlns:a="http://schemas.openxmlformats.org/drawingml/2006/main" prst="rect">
          <a:avLst/>
        </a:prstGeom>
        <a:solidFill xmlns:a="http://schemas.openxmlformats.org/drawingml/2006/main">
          <a:schemeClr val="lt1"/>
        </a:solidFill>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fr-FR" sz="1800" b="1">
              <a:solidFill>
                <a:schemeClr val="tx1"/>
              </a:solidFill>
              <a:latin typeface="Arial" panose="020B0604020202020204" pitchFamily="34" charset="0"/>
              <a:cs typeface="Arial" panose="020B0604020202020204" pitchFamily="34" charset="0"/>
            </a:rPr>
            <a:t>« Êtes-vous satisfait(e) ou pas satisfait(e) de la manière dont l’argent public issu des impôts et des cotisations sociales est utilisé en général ? </a:t>
          </a:r>
          <a:r>
            <a:rPr lang="fr-FR" sz="1800" b="1" baseline="0">
              <a:solidFill>
                <a:schemeClr val="tx1"/>
              </a:solidFill>
              <a:latin typeface="Arial" panose="020B0604020202020204" pitchFamily="34" charset="0"/>
              <a:cs typeface="Arial" panose="020B0604020202020204" pitchFamily="34" charset="0"/>
            </a:rPr>
            <a:t> »</a:t>
          </a:r>
          <a:endParaRPr lang="fr-FR" sz="1800">
            <a:solidFill>
              <a:schemeClr val="tx1"/>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0.0142</cdr:x>
      <cdr:y>0.77451</cdr:y>
    </cdr:from>
    <cdr:to>
      <cdr:x>0.98888</cdr:x>
      <cdr:y>0.98346</cdr:y>
    </cdr:to>
    <cdr:sp macro="" textlink="">
      <cdr:nvSpPr>
        <cdr:cNvPr id="3" name="ZoneTexte 1">
          <a:extLst xmlns:a="http://schemas.openxmlformats.org/drawingml/2006/main">
            <a:ext uri="{FF2B5EF4-FFF2-40B4-BE49-F238E27FC236}">
              <a16:creationId xmlns:a16="http://schemas.microsoft.com/office/drawing/2014/main" id="{165A901C-4ED5-4E41-5FB2-677ADD100336}"/>
            </a:ext>
          </a:extLst>
        </cdr:cNvPr>
        <cdr:cNvSpPr txBox="1"/>
      </cdr:nvSpPr>
      <cdr:spPr>
        <a:xfrm xmlns:a="http://schemas.openxmlformats.org/drawingml/2006/main">
          <a:off x="132091" y="4693798"/>
          <a:ext cx="9066662" cy="1266289"/>
        </a:xfrm>
        <a:prstGeom xmlns:a="http://schemas.openxmlformats.org/drawingml/2006/main" prst="rect">
          <a:avLst/>
        </a:prstGeom>
        <a:ln xmlns:a="http://schemas.openxmlformats.org/drawingml/2006/main" w="12700">
          <a:solidFill>
            <a:schemeClr val="tx1"/>
          </a:solidFill>
        </a:ln>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fr-FR" sz="1200">
              <a:solidFill>
                <a:schemeClr val="tx1"/>
              </a:solidFill>
              <a:latin typeface="Arial" panose="020B0604020202020204" pitchFamily="34" charset="0"/>
              <a:cs typeface="Arial" panose="020B0604020202020204" pitchFamily="34" charset="0"/>
            </a:rPr>
            <a:t>Lecture</a:t>
          </a:r>
          <a:r>
            <a:rPr lang="fr-FR" sz="1200" baseline="0">
              <a:solidFill>
                <a:schemeClr val="tx1"/>
              </a:solidFill>
              <a:latin typeface="Arial" panose="020B0604020202020204" pitchFamily="34" charset="0"/>
              <a:cs typeface="Arial" panose="020B0604020202020204" pitchFamily="34" charset="0"/>
            </a:rPr>
            <a:t> : En 2023, 24% des Français appartenant au groupe de traitement ne sont pas du tout satisfaits de la manière dont l'argent public issu des impôts et cotisations sociales est utilisé en général.</a:t>
          </a:r>
        </a:p>
        <a:p xmlns:a="http://schemas.openxmlformats.org/drawingml/2006/main">
          <a:r>
            <a:rPr lang="fr-FR" sz="1200" baseline="0">
              <a:solidFill>
                <a:schemeClr val="tx1"/>
              </a:solidFill>
              <a:latin typeface="Arial" panose="020B0604020202020204" pitchFamily="34" charset="0"/>
              <a:cs typeface="Arial" panose="020B0604020202020204" pitchFamily="34" charset="0"/>
            </a:rPr>
            <a:t>Notes : Projection d'une vidéo sur la Cour des comptes à la moitié de l'échantillon (groupe de traitement).</a:t>
          </a:r>
          <a:endParaRPr lang="fr-FR" sz="1200">
            <a:solidFill>
              <a:schemeClr val="tx1"/>
            </a:solidFill>
            <a:latin typeface="Arial" panose="020B0604020202020204" pitchFamily="34" charset="0"/>
            <a:cs typeface="Arial" panose="020B0604020202020204" pitchFamily="34" charset="0"/>
          </a:endParaRPr>
        </a:p>
        <a:p xmlns:a="http://schemas.openxmlformats.org/drawingml/2006/main">
          <a:r>
            <a:rPr lang="fr-FR" sz="1200">
              <a:solidFill>
                <a:schemeClr val="tx1"/>
              </a:solidFill>
              <a:latin typeface="Arial" panose="020B0604020202020204" pitchFamily="34" charset="0"/>
              <a:cs typeface="Arial" panose="020B0604020202020204" pitchFamily="34" charset="0"/>
            </a:rPr>
            <a:t>Champ : France</a:t>
          </a:r>
        </a:p>
        <a:p xmlns:a="http://schemas.openxmlformats.org/drawingml/2006/main">
          <a:pPr marL="0" marR="0" indent="0" defTabSz="914400" eaLnBrk="1" fontAlgn="auto" latinLnBrk="0" hangingPunct="1">
            <a:lnSpc>
              <a:spcPct val="100000"/>
            </a:lnSpc>
            <a:spcBef>
              <a:spcPts val="0"/>
            </a:spcBef>
            <a:spcAft>
              <a:spcPts val="0"/>
            </a:spcAft>
            <a:buClrTx/>
            <a:buSzTx/>
            <a:buFontTx/>
            <a:buNone/>
            <a:tabLst/>
            <a:defRPr/>
          </a:pPr>
          <a:r>
            <a:rPr lang="fr-FR" sz="1200">
              <a:solidFill>
                <a:schemeClr val="tx1"/>
              </a:solidFill>
              <a:latin typeface="Arial" panose="020B0604020202020204" pitchFamily="34" charset="0"/>
              <a:cs typeface="Arial" panose="020B0604020202020204" pitchFamily="34" charset="0"/>
            </a:rPr>
            <a:t>Source : « Baromètre des prélèvements obligatoires » édition</a:t>
          </a:r>
          <a:r>
            <a:rPr lang="fr-FR" sz="1200" baseline="0">
              <a:solidFill>
                <a:schemeClr val="tx1"/>
              </a:solidFill>
              <a:latin typeface="Arial" panose="020B0604020202020204" pitchFamily="34" charset="0"/>
              <a:cs typeface="Arial" panose="020B0604020202020204" pitchFamily="34" charset="0"/>
            </a:rPr>
            <a:t> </a:t>
          </a:r>
          <a:r>
            <a:rPr lang="fr-FR" sz="1200">
              <a:solidFill>
                <a:schemeClr val="tx1"/>
              </a:solidFill>
              <a:latin typeface="Arial" panose="020B0604020202020204" pitchFamily="34" charset="0"/>
              <a:cs typeface="Arial" panose="020B0604020202020204" pitchFamily="34" charset="0"/>
            </a:rPr>
            <a:t>2023, commandité par le Conseil des prélèvements obligatoires (CPO) et réalisé auprès d’un échantillon représentatif des Français âgés de 18 ans et plus.</a:t>
          </a:r>
        </a:p>
        <a:p xmlns:a="http://schemas.openxmlformats.org/drawingml/2006/main">
          <a:endParaRPr lang="fr-FR" sz="1200"/>
        </a:p>
      </cdr:txBody>
    </cdr:sp>
  </cdr:relSizeAnchor>
</c:userShapes>
</file>

<file path=xl/drawings/drawing37.xml><?xml version="1.0" encoding="utf-8"?>
<xdr:wsDr xmlns:xdr="http://schemas.openxmlformats.org/drawingml/2006/spreadsheetDrawing" xmlns:a="http://schemas.openxmlformats.org/drawingml/2006/main">
  <xdr:twoCellAnchor editAs="oneCell">
    <xdr:from>
      <xdr:col>2</xdr:col>
      <xdr:colOff>127001</xdr:colOff>
      <xdr:row>1</xdr:row>
      <xdr:rowOff>139700</xdr:rowOff>
    </xdr:from>
    <xdr:to>
      <xdr:col>13</xdr:col>
      <xdr:colOff>389388</xdr:colOff>
      <xdr:row>32</xdr:row>
      <xdr:rowOff>104648</xdr:rowOff>
    </xdr:to>
    <xdr:pic>
      <xdr:nvPicPr>
        <xdr:cNvPr id="4" name="Image 3">
          <a:extLst>
            <a:ext uri="{FF2B5EF4-FFF2-40B4-BE49-F238E27FC236}">
              <a16:creationId xmlns:a16="http://schemas.microsoft.com/office/drawing/2014/main" id="{3306F6FB-5F2B-45CE-3864-AA2DAD39C97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78001" y="330200"/>
          <a:ext cx="9342887" cy="5870448"/>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xdr:from>
      <xdr:col>6</xdr:col>
      <xdr:colOff>69273</xdr:colOff>
      <xdr:row>7</xdr:row>
      <xdr:rowOff>100060</xdr:rowOff>
    </xdr:from>
    <xdr:to>
      <xdr:col>7</xdr:col>
      <xdr:colOff>161636</xdr:colOff>
      <xdr:row>8</xdr:row>
      <xdr:rowOff>138545</xdr:rowOff>
    </xdr:to>
    <xdr:sp macro="" textlink="">
      <xdr:nvSpPr>
        <xdr:cNvPr id="4" name="ZoneTexte 3">
          <a:extLst>
            <a:ext uri="{FF2B5EF4-FFF2-40B4-BE49-F238E27FC236}">
              <a16:creationId xmlns:a16="http://schemas.microsoft.com/office/drawing/2014/main" id="{77AED1A7-0BAE-3824-C477-C1ADD9F4FE05}"/>
            </a:ext>
          </a:extLst>
        </xdr:cNvPr>
        <xdr:cNvSpPr txBox="1"/>
      </xdr:nvSpPr>
      <xdr:spPr>
        <a:xfrm>
          <a:off x="9413394" y="1447030"/>
          <a:ext cx="915939" cy="2309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fr-FR" sz="800" i="1">
            <a:latin typeface="Arial" panose="020B0604020202020204" pitchFamily="34" charset="0"/>
            <a:cs typeface="Arial" panose="020B0604020202020204" pitchFamily="34" charset="0"/>
          </a:endParaRP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39</xdr:col>
      <xdr:colOff>62478</xdr:colOff>
      <xdr:row>2</xdr:row>
      <xdr:rowOff>28611</xdr:rowOff>
    </xdr:from>
    <xdr:to>
      <xdr:col>48</xdr:col>
      <xdr:colOff>300130</xdr:colOff>
      <xdr:row>36</xdr:row>
      <xdr:rowOff>29671</xdr:rowOff>
    </xdr:to>
    <xdr:graphicFrame macro="">
      <xdr:nvGraphicFramePr>
        <xdr:cNvPr id="2" name="Graphique 1">
          <a:extLst>
            <a:ext uri="{FF2B5EF4-FFF2-40B4-BE49-F238E27FC236}">
              <a16:creationId xmlns:a16="http://schemas.microsoft.com/office/drawing/2014/main" id="{62CD02B3-B9C6-CD42-BABB-2C0ED853EF2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0.xml><?xml version="1.0" encoding="utf-8"?>
<c:userShapes xmlns:c="http://schemas.openxmlformats.org/drawingml/2006/chart">
  <cdr:relSizeAnchor xmlns:cdr="http://schemas.openxmlformats.org/drawingml/2006/chartDrawing">
    <cdr:from>
      <cdr:x>0.85563</cdr:x>
      <cdr:y>0.8083</cdr:y>
    </cdr:from>
    <cdr:to>
      <cdr:x>0.96844</cdr:x>
      <cdr:y>1</cdr:y>
    </cdr:to>
    <cdr:sp macro="" textlink="">
      <cdr:nvSpPr>
        <cdr:cNvPr id="2" name="ZoneTexte 1">
          <a:extLst xmlns:a="http://schemas.openxmlformats.org/drawingml/2006/main">
            <a:ext uri="{FF2B5EF4-FFF2-40B4-BE49-F238E27FC236}">
              <a16:creationId xmlns:a16="http://schemas.microsoft.com/office/drawing/2014/main" id="{C57D36AB-8CB2-0F72-0D62-C069BCC2F040}"/>
            </a:ext>
          </a:extLst>
        </cdr:cNvPr>
        <cdr:cNvSpPr txBox="1"/>
      </cdr:nvSpPr>
      <cdr:spPr>
        <a:xfrm xmlns:a="http://schemas.openxmlformats.org/drawingml/2006/main">
          <a:off x="5683360" y="3855674"/>
          <a:ext cx="7493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fr-FR" sz="1100"/>
        </a:p>
      </cdr:txBody>
    </cdr:sp>
  </cdr:relSizeAnchor>
  <cdr:relSizeAnchor xmlns:cdr="http://schemas.openxmlformats.org/drawingml/2006/chartDrawing">
    <cdr:from>
      <cdr:x>0.0158</cdr:x>
      <cdr:y>0.83841</cdr:y>
    </cdr:from>
    <cdr:to>
      <cdr:x>0.98304</cdr:x>
      <cdr:y>0.98087</cdr:y>
    </cdr:to>
    <cdr:sp macro="" textlink="">
      <cdr:nvSpPr>
        <cdr:cNvPr id="3" name="ZoneTexte 2">
          <a:extLst xmlns:a="http://schemas.openxmlformats.org/drawingml/2006/main">
            <a:ext uri="{FF2B5EF4-FFF2-40B4-BE49-F238E27FC236}">
              <a16:creationId xmlns:a16="http://schemas.microsoft.com/office/drawing/2014/main" id="{4CA2CF16-2092-683E-226C-6219189099ED}"/>
            </a:ext>
          </a:extLst>
        </cdr:cNvPr>
        <cdr:cNvSpPr txBox="1"/>
      </cdr:nvSpPr>
      <cdr:spPr>
        <a:xfrm xmlns:a="http://schemas.openxmlformats.org/drawingml/2006/main">
          <a:off x="120927" y="5181024"/>
          <a:ext cx="7402894" cy="880339"/>
        </a:xfrm>
        <a:prstGeom xmlns:a="http://schemas.openxmlformats.org/drawingml/2006/main" prst="rect">
          <a:avLst/>
        </a:prstGeom>
        <a:solidFill xmlns:a="http://schemas.openxmlformats.org/drawingml/2006/main">
          <a:schemeClr val="bg1"/>
        </a:solidFill>
        <a:ln xmlns:a="http://schemas.openxmlformats.org/drawingml/2006/main">
          <a:solidFill>
            <a:schemeClr val="tx1"/>
          </a:solidFill>
        </a:ln>
      </cdr:spPr>
      <cdr:txBody>
        <a:bodyPr xmlns:a="http://schemas.openxmlformats.org/drawingml/2006/main" vertOverflow="clip" wrap="none" rtlCol="0"/>
        <a:lstStyle xmlns:a="http://schemas.openxmlformats.org/drawingml/2006/main"/>
        <a:p xmlns:a="http://schemas.openxmlformats.org/drawingml/2006/main">
          <a:r>
            <a:rPr lang="fr-FR" sz="1000">
              <a:latin typeface="Arial" panose="020B0604020202020204" pitchFamily="34" charset="0"/>
              <a:cs typeface="Arial" panose="020B0604020202020204" pitchFamily="34" charset="0"/>
            </a:rPr>
            <a:t>Lecture</a:t>
          </a:r>
          <a:r>
            <a:rPr lang="fr-FR" sz="1000" baseline="0">
              <a:latin typeface="Arial" panose="020B0604020202020204" pitchFamily="34" charset="0"/>
              <a:cs typeface="Arial" panose="020B0604020202020204" pitchFamily="34" charset="0"/>
            </a:rPr>
            <a:t> : En 2016, l'indice de satisfaction dans la vie de la France est de 6,5 pour un indice des pilliers de la prospérité de 0,8.</a:t>
          </a:r>
          <a:endParaRPr lang="fr-FR" sz="1000">
            <a:latin typeface="Arial" panose="020B0604020202020204" pitchFamily="34" charset="0"/>
            <a:cs typeface="Arial" panose="020B0604020202020204" pitchFamily="34" charset="0"/>
          </a:endParaRPr>
        </a:p>
        <a:p xmlns:a="http://schemas.openxmlformats.org/drawingml/2006/main">
          <a:r>
            <a:rPr lang="fr-FR" sz="1000">
              <a:latin typeface="Arial" panose="020B0604020202020204" pitchFamily="34" charset="0"/>
              <a:cs typeface="Arial" panose="020B0604020202020204" pitchFamily="34" charset="0"/>
            </a:rPr>
            <a:t>Notes</a:t>
          </a:r>
          <a:r>
            <a:rPr lang="fr-FR" sz="1000" baseline="0">
              <a:latin typeface="Arial" panose="020B0604020202020204" pitchFamily="34" charset="0"/>
              <a:cs typeface="Arial" panose="020B0604020202020204" pitchFamily="34" charset="0"/>
            </a:rPr>
            <a:t> : L'indice des pillers de la prospérité est l'indice construit par Besley et Persson dans "Pillars of prosperity" (2011). L'indice </a:t>
          </a:r>
        </a:p>
        <a:p xmlns:a="http://schemas.openxmlformats.org/drawingml/2006/main">
          <a:r>
            <a:rPr lang="fr-FR" sz="1000" baseline="0">
              <a:latin typeface="Arial" panose="020B0604020202020204" pitchFamily="34" charset="0"/>
              <a:cs typeface="Arial" panose="020B0604020202020204" pitchFamily="34" charset="0"/>
            </a:rPr>
            <a:t>de satisfaction dans la vie vient du World Happiness Report 2016. La ligne noire correspond à une droite de régression</a:t>
          </a:r>
        </a:p>
        <a:p xmlns:a="http://schemas.openxmlformats.org/drawingml/2006/main">
          <a:r>
            <a:rPr lang="fr-FR" sz="1000" baseline="0">
              <a:latin typeface="Arial" panose="020B0604020202020204" pitchFamily="34" charset="0"/>
              <a:cs typeface="Arial" panose="020B0604020202020204" pitchFamily="34" charset="0"/>
            </a:rPr>
            <a:t>simple.</a:t>
          </a:r>
        </a:p>
        <a:p xmlns:a="http://schemas.openxmlformats.org/drawingml/2006/main">
          <a:r>
            <a:rPr lang="fr-FR" sz="1000" baseline="0">
              <a:latin typeface="Arial" panose="020B0604020202020204" pitchFamily="34" charset="0"/>
              <a:cs typeface="Arial" panose="020B0604020202020204" pitchFamily="34" charset="0"/>
            </a:rPr>
            <a:t>Champ : 59 pays</a:t>
          </a:r>
        </a:p>
        <a:p xmlns:a="http://schemas.openxmlformats.org/drawingml/2006/main">
          <a:endParaRPr lang="fr-FR" sz="1000">
            <a:latin typeface="Arial" panose="020B0604020202020204" pitchFamily="34" charset="0"/>
            <a:cs typeface="Arial" panose="020B0604020202020204" pitchFamily="34" charset="0"/>
          </a:endParaRPr>
        </a:p>
      </cdr:txBody>
    </cdr:sp>
  </cdr:relSizeAnchor>
</c:userShape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drawing" Target="../drawings/drawing7.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drawing" Target="../drawings/drawing12.xml"/></Relationships>
</file>

<file path=xl/worksheets/_rels/sheet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drawing" Target="../drawings/drawing25.xml"/></Relationships>
</file>

<file path=xl/worksheets/_rels/sheet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drawing" Target="../drawings/drawing26.xml"/></Relationships>
</file>

<file path=xl/worksheets/_rels/sheet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drawing" Target="../drawings/drawing27.xml"/></Relationships>
</file>

<file path=xl/worksheets/_rels/sheet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drawing" Target="../drawings/drawing28.xml"/></Relationships>
</file>

<file path=xl/worksheets/_rels/sheet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drawing" Target="../drawings/drawing29.xml"/></Relationships>
</file>

<file path=xl/worksheets/_rels/sheet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drawing" Target="../drawings/drawing30.xml"/></Relationships>
</file>

<file path=xl/worksheets/_rels/sheet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drawing" Target="../drawings/drawing31.xml"/></Relationships>
</file>

<file path=xl/worksheets/_rels/sheet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drawing" Target="../drawings/drawing32.xml"/></Relationships>
</file>

<file path=xl/worksheets/_rels/sheet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drawing" Target="../drawings/drawing33.xml"/></Relationships>
</file>

<file path=xl/worksheets/_rels/sheet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drawing" Target="../drawings/drawing34.xml"/></Relationships>
</file>

<file path=xl/worksheets/_rels/sheet1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drawing" Target="../drawings/drawing37.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24.xml.rels><?xml version="1.0" encoding="UTF-8" standalone="yes"?>
<Relationships xmlns="http://schemas.openxmlformats.org/package/2006/relationships"><Relationship Id="rId1" Type="http://schemas.openxmlformats.org/officeDocument/2006/relationships/hyperlink" Target="https://www.insee.fr/fr/statistiques/2381408" TargetMode="External"/></Relationships>
</file>

<file path=xl/worksheets/_rels/sheet25.xml.rels><?xml version="1.0" encoding="UTF-8" standalone="yes"?>
<Relationships xmlns="http://schemas.openxmlformats.org/package/2006/relationships"><Relationship Id="rId2" Type="http://schemas.openxmlformats.org/officeDocument/2006/relationships/hyperlink" Target="http://data.caf.fr/dataset/les-depenses-tous-regimes-de-prestations-familiales-et-sociales" TargetMode="External"/><Relationship Id="rId1" Type="http://schemas.openxmlformats.org/officeDocument/2006/relationships/hyperlink" Target="https://data.drees.solidarites-sante.gouv.fr/explore/dataset/donnees-mensuelles-sur-les-prestations-de-solidarite/information/" TargetMode="External"/></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tabSelected="1" zoomScale="124" workbookViewId="0"/>
  </sheetViews>
  <sheetFormatPr baseColWidth="10" defaultRowHeight="15"/>
  <sheetData>
    <row r="1" spans="1:1">
      <c r="A1" t="s">
        <v>393</v>
      </c>
    </row>
    <row r="2" spans="1:1">
      <c r="A2" s="1" t="s">
        <v>391</v>
      </c>
    </row>
    <row r="3" spans="1:1">
      <c r="A3" t="s">
        <v>66</v>
      </c>
    </row>
    <row r="4" spans="1:1">
      <c r="A4" t="s">
        <v>392</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3:H33"/>
  <sheetViews>
    <sheetView showGridLines="0" zoomScale="116" zoomScaleNormal="150" workbookViewId="0">
      <selection activeCell="C1" sqref="C1"/>
    </sheetView>
  </sheetViews>
  <sheetFormatPr baseColWidth="10" defaultRowHeight="15"/>
  <cols>
    <col min="2" max="2" width="2.42578125" customWidth="1"/>
    <col min="3" max="3" width="13.140625" customWidth="1"/>
    <col min="4" max="7" width="20.42578125" customWidth="1"/>
    <col min="8" max="8" width="2.42578125" customWidth="1"/>
  </cols>
  <sheetData>
    <row r="3" spans="2:8" ht="26.1" customHeight="1" thickBot="1">
      <c r="B3" s="102"/>
      <c r="C3" s="184" t="s">
        <v>127</v>
      </c>
      <c r="D3" s="184"/>
      <c r="E3" s="184"/>
      <c r="F3" s="184"/>
      <c r="G3" s="184"/>
      <c r="H3" s="102"/>
    </row>
    <row r="4" spans="2:8" s="25" customFormat="1" ht="30" customHeight="1">
      <c r="B4" s="113"/>
      <c r="C4" s="110"/>
      <c r="D4" s="120" t="s">
        <v>12</v>
      </c>
      <c r="E4" s="120" t="s">
        <v>13</v>
      </c>
      <c r="F4" s="120" t="s">
        <v>14</v>
      </c>
      <c r="G4" s="120" t="s">
        <v>15</v>
      </c>
      <c r="H4" s="113"/>
    </row>
    <row r="5" spans="2:8" ht="24.95" customHeight="1">
      <c r="B5" s="102"/>
      <c r="C5" s="48" t="s">
        <v>2</v>
      </c>
      <c r="D5" s="45">
        <v>65.613283342260317</v>
      </c>
      <c r="E5" s="45">
        <v>1</v>
      </c>
      <c r="F5" s="45">
        <v>4.0171397964649174</v>
      </c>
      <c r="G5" s="45">
        <v>29.673272629887521</v>
      </c>
      <c r="H5" s="102"/>
    </row>
    <row r="6" spans="2:8" ht="24.95" customHeight="1">
      <c r="B6" s="102"/>
      <c r="C6" s="111" t="s">
        <v>3</v>
      </c>
      <c r="D6" s="112">
        <v>26.600763873286905</v>
      </c>
      <c r="E6" s="112">
        <v>37</v>
      </c>
      <c r="F6" s="112">
        <v>8.4700067400584143</v>
      </c>
      <c r="G6" s="112">
        <v>28</v>
      </c>
      <c r="H6" s="102"/>
    </row>
    <row r="7" spans="2:8" ht="24.95" customHeight="1">
      <c r="B7" s="102"/>
      <c r="C7" s="48" t="s">
        <v>4</v>
      </c>
      <c r="D7" s="45">
        <v>32.564909987523031</v>
      </c>
      <c r="E7" s="45">
        <v>37.656704889786702</v>
      </c>
      <c r="F7" s="45">
        <v>3.148951339789674</v>
      </c>
      <c r="G7" s="45">
        <v>26.611609530033864</v>
      </c>
      <c r="H7" s="102"/>
    </row>
    <row r="8" spans="2:8" ht="24.95" customHeight="1">
      <c r="B8" s="102"/>
      <c r="C8" s="111" t="s">
        <v>5</v>
      </c>
      <c r="D8" s="112">
        <v>31.895698096600285</v>
      </c>
      <c r="E8" s="112">
        <v>31.20255253603257</v>
      </c>
      <c r="F8" s="112">
        <v>5.8752337990978107</v>
      </c>
      <c r="G8" s="112">
        <v>31</v>
      </c>
      <c r="H8" s="102"/>
    </row>
    <row r="9" spans="2:8" ht="24.95" customHeight="1">
      <c r="B9" s="102"/>
      <c r="C9" s="48" t="s">
        <v>6</v>
      </c>
      <c r="D9" s="45">
        <v>48.428290766208249</v>
      </c>
      <c r="E9" s="45">
        <v>22.88801571709234</v>
      </c>
      <c r="F9" s="45">
        <v>2.8978388998035367</v>
      </c>
      <c r="G9" s="45">
        <v>25.687622789783887</v>
      </c>
      <c r="H9" s="102"/>
    </row>
    <row r="10" spans="2:8" ht="24.95" customHeight="1">
      <c r="B10" s="102"/>
      <c r="C10" s="111" t="s">
        <v>7</v>
      </c>
      <c r="D10" s="112">
        <v>29.857299670691546</v>
      </c>
      <c r="E10" s="112">
        <v>35.601902671057445</v>
      </c>
      <c r="F10" s="112">
        <v>7.1167215514087081</v>
      </c>
      <c r="G10" s="112">
        <v>27.369191364800582</v>
      </c>
      <c r="H10" s="102"/>
    </row>
    <row r="11" spans="2:8" ht="24.95" customHeight="1">
      <c r="B11" s="102"/>
      <c r="C11" s="48" t="s">
        <v>8</v>
      </c>
      <c r="D11" s="45">
        <v>36.067997043606795</v>
      </c>
      <c r="E11" s="45">
        <v>33</v>
      </c>
      <c r="F11" s="45">
        <v>2.2542498152254247</v>
      </c>
      <c r="G11" s="45">
        <v>28.233555062823356</v>
      </c>
      <c r="H11" s="102"/>
    </row>
    <row r="12" spans="2:8" ht="24.95" customHeight="1">
      <c r="B12" s="102"/>
      <c r="C12" s="111" t="s">
        <v>9</v>
      </c>
      <c r="D12" s="112">
        <v>37.582005623242736</v>
      </c>
      <c r="E12" s="112">
        <v>19.925023430178069</v>
      </c>
      <c r="F12" s="112">
        <v>11.396438612933457</v>
      </c>
      <c r="G12" s="112">
        <v>30.693533270852857</v>
      </c>
      <c r="H12" s="102"/>
    </row>
    <row r="13" spans="2:8" ht="24.95" customHeight="1">
      <c r="B13" s="102"/>
      <c r="C13" s="48" t="s">
        <v>203</v>
      </c>
      <c r="D13" s="45">
        <v>48.156994911898956</v>
      </c>
      <c r="E13" s="45">
        <v>23.848633084109093</v>
      </c>
      <c r="F13" s="45">
        <v>11.3623349639252</v>
      </c>
      <c r="G13" s="45">
        <v>16.576411498126728</v>
      </c>
      <c r="H13" s="102"/>
    </row>
    <row r="14" spans="2:8" ht="27.75" customHeight="1">
      <c r="B14" s="102"/>
      <c r="C14" s="102"/>
      <c r="D14" s="102"/>
      <c r="E14" s="102"/>
      <c r="F14" s="102"/>
      <c r="G14" s="102"/>
      <c r="H14" s="102"/>
    </row>
    <row r="15" spans="2:8" ht="15" customHeight="1">
      <c r="B15" s="102"/>
      <c r="C15" s="114"/>
      <c r="D15" s="102"/>
      <c r="E15" s="102"/>
      <c r="F15" s="102"/>
      <c r="G15" s="102"/>
      <c r="H15" s="102"/>
    </row>
    <row r="16" spans="2:8">
      <c r="B16" s="102"/>
      <c r="C16" s="115"/>
      <c r="D16" s="102"/>
      <c r="E16" s="102"/>
      <c r="F16" s="102"/>
      <c r="G16" s="102"/>
      <c r="H16" s="102"/>
    </row>
    <row r="17" spans="2:8">
      <c r="B17" s="102"/>
      <c r="C17" s="114"/>
      <c r="D17" s="102"/>
      <c r="E17" s="102"/>
      <c r="F17" s="102"/>
      <c r="G17" s="102"/>
      <c r="H17" s="102"/>
    </row>
    <row r="18" spans="2:8" ht="36" customHeight="1">
      <c r="B18" s="102"/>
      <c r="C18" s="102"/>
      <c r="D18" s="102"/>
      <c r="E18" s="102"/>
      <c r="F18" s="102"/>
      <c r="G18" s="102"/>
      <c r="H18" s="102"/>
    </row>
    <row r="31" spans="2:8">
      <c r="C31" s="43"/>
    </row>
    <row r="32" spans="2:8">
      <c r="C32" s="44"/>
    </row>
    <row r="33" spans="3:3">
      <c r="C33" s="43"/>
    </row>
  </sheetData>
  <sheetProtection selectLockedCells="1" selectUnlockedCells="1"/>
  <mergeCells count="1">
    <mergeCell ref="C3:G3"/>
  </mergeCells>
  <pageMargins left="0.7" right="0.7" top="0.75" bottom="0.75" header="0.3" footer="0.3"/>
  <pageSetup paperSize="9" orientation="portrait" r:id="rId1"/>
  <drawing r:id="rId2"/>
  <picture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3:N34"/>
  <sheetViews>
    <sheetView showGridLines="0" zoomScale="86" zoomScaleNormal="138" workbookViewId="0"/>
  </sheetViews>
  <sheetFormatPr baseColWidth="10" defaultRowHeight="15"/>
  <cols>
    <col min="1" max="1" width="10.85546875" customWidth="1"/>
    <col min="2" max="2" width="2.42578125" customWidth="1"/>
    <col min="3" max="3" width="12.85546875" customWidth="1"/>
    <col min="4" max="13" width="13.42578125" customWidth="1"/>
    <col min="14" max="14" width="2.42578125" customWidth="1"/>
  </cols>
  <sheetData>
    <row r="3" spans="2:14" ht="0.95" customHeight="1"/>
    <row r="4" spans="2:14" ht="23.1" customHeight="1" thickBot="1">
      <c r="B4" s="102"/>
      <c r="C4" s="184" t="s">
        <v>212</v>
      </c>
      <c r="D4" s="184"/>
      <c r="E4" s="184"/>
      <c r="F4" s="184"/>
      <c r="G4" s="184"/>
      <c r="H4" s="184"/>
      <c r="I4" s="184"/>
      <c r="J4" s="184"/>
      <c r="K4" s="184"/>
      <c r="L4" s="184"/>
      <c r="M4" s="184"/>
      <c r="N4" s="102"/>
    </row>
    <row r="5" spans="2:14" ht="51">
      <c r="B5" s="102"/>
      <c r="C5" s="101"/>
      <c r="D5" s="105" t="s">
        <v>104</v>
      </c>
      <c r="E5" s="105" t="s">
        <v>105</v>
      </c>
      <c r="F5" s="105" t="s">
        <v>106</v>
      </c>
      <c r="G5" s="105" t="s">
        <v>107</v>
      </c>
      <c r="H5" s="105" t="s">
        <v>108</v>
      </c>
      <c r="I5" s="105" t="s">
        <v>109</v>
      </c>
      <c r="J5" s="105" t="s">
        <v>110</v>
      </c>
      <c r="K5" s="105" t="s">
        <v>111</v>
      </c>
      <c r="L5" s="105" t="s">
        <v>112</v>
      </c>
      <c r="M5" s="105" t="s">
        <v>113</v>
      </c>
      <c r="N5" s="107"/>
    </row>
    <row r="6" spans="2:14" ht="15" customHeight="1">
      <c r="B6" s="102"/>
      <c r="C6" s="103" t="s">
        <v>101</v>
      </c>
      <c r="D6" s="108">
        <v>11.91</v>
      </c>
      <c r="E6" s="108">
        <v>2.39</v>
      </c>
      <c r="F6" s="108">
        <v>1.88</v>
      </c>
      <c r="G6" s="108">
        <v>8.02</v>
      </c>
      <c r="H6" s="108">
        <v>0.73</v>
      </c>
      <c r="I6" s="108">
        <v>0.22</v>
      </c>
      <c r="J6" s="108">
        <v>18.190000000000001</v>
      </c>
      <c r="K6" s="108">
        <v>3.18</v>
      </c>
      <c r="L6" s="108">
        <v>11.89</v>
      </c>
      <c r="M6" s="108">
        <v>41.6</v>
      </c>
      <c r="N6" s="102"/>
    </row>
    <row r="7" spans="2:14" ht="15" customHeight="1">
      <c r="B7" s="102"/>
      <c r="C7" s="104" t="s">
        <v>38</v>
      </c>
      <c r="D7" s="109">
        <v>9.82</v>
      </c>
      <c r="E7" s="109">
        <v>2.97</v>
      </c>
      <c r="F7" s="109">
        <v>2.89</v>
      </c>
      <c r="G7" s="109">
        <v>11.64</v>
      </c>
      <c r="H7" s="109">
        <v>1.76</v>
      </c>
      <c r="I7" s="109">
        <v>2.13</v>
      </c>
      <c r="J7" s="109">
        <v>15.61</v>
      </c>
      <c r="K7" s="109">
        <v>2.39</v>
      </c>
      <c r="L7" s="109">
        <v>8.8800000000000008</v>
      </c>
      <c r="M7" s="109">
        <v>41.92</v>
      </c>
      <c r="N7" s="102"/>
    </row>
    <row r="8" spans="2:14" ht="15" customHeight="1">
      <c r="B8" s="102"/>
      <c r="C8" s="103" t="s">
        <v>114</v>
      </c>
      <c r="D8" s="108">
        <v>12.15</v>
      </c>
      <c r="E8" s="108">
        <v>2.16</v>
      </c>
      <c r="F8" s="108">
        <v>3.27</v>
      </c>
      <c r="G8" s="108">
        <v>11.77</v>
      </c>
      <c r="H8" s="108">
        <v>1.1200000000000001</v>
      </c>
      <c r="I8" s="108">
        <v>0.88</v>
      </c>
      <c r="J8" s="108">
        <v>16.86</v>
      </c>
      <c r="K8" s="108">
        <v>2.16</v>
      </c>
      <c r="L8" s="108">
        <v>8.84</v>
      </c>
      <c r="M8" s="108">
        <v>40.78</v>
      </c>
      <c r="N8" s="102"/>
    </row>
    <row r="9" spans="2:14" ht="15" customHeight="1">
      <c r="B9" s="102"/>
      <c r="C9" s="104" t="s">
        <v>103</v>
      </c>
      <c r="D9" s="109">
        <v>14.65</v>
      </c>
      <c r="E9" s="109">
        <v>2.5099999999999998</v>
      </c>
      <c r="F9" s="109">
        <v>3.42</v>
      </c>
      <c r="G9" s="109">
        <v>11.84</v>
      </c>
      <c r="H9" s="109">
        <v>1.72</v>
      </c>
      <c r="I9" s="109">
        <v>0.95</v>
      </c>
      <c r="J9" s="109">
        <v>13.74</v>
      </c>
      <c r="K9" s="109">
        <v>1.5</v>
      </c>
      <c r="L9" s="109">
        <v>7.44</v>
      </c>
      <c r="M9" s="109">
        <v>42.24</v>
      </c>
      <c r="N9" s="102"/>
    </row>
    <row r="10" spans="2:14" ht="15" customHeight="1">
      <c r="B10" s="102"/>
      <c r="C10" s="103" t="s">
        <v>116</v>
      </c>
      <c r="D10" s="108">
        <v>8.61</v>
      </c>
      <c r="E10" s="108">
        <v>3.57</v>
      </c>
      <c r="F10" s="108">
        <v>2.23</v>
      </c>
      <c r="G10" s="108">
        <v>12.12</v>
      </c>
      <c r="H10" s="108">
        <v>1.92</v>
      </c>
      <c r="I10" s="108">
        <v>1.49</v>
      </c>
      <c r="J10" s="108">
        <v>17.79</v>
      </c>
      <c r="K10" s="108">
        <v>3.5</v>
      </c>
      <c r="L10" s="108">
        <v>10.27</v>
      </c>
      <c r="M10" s="108">
        <v>38.5</v>
      </c>
      <c r="N10" s="102"/>
    </row>
    <row r="11" spans="2:14" ht="15" customHeight="1">
      <c r="B11" s="102"/>
      <c r="C11" s="104" t="s">
        <v>7</v>
      </c>
      <c r="D11" s="109">
        <v>11.62</v>
      </c>
      <c r="E11" s="109">
        <v>1.92</v>
      </c>
      <c r="F11" s="109">
        <v>4.03</v>
      </c>
      <c r="G11" s="109">
        <v>12.84</v>
      </c>
      <c r="H11" s="109">
        <v>2</v>
      </c>
      <c r="I11" s="109">
        <v>0.96</v>
      </c>
      <c r="J11" s="109">
        <v>14.51</v>
      </c>
      <c r="K11" s="109">
        <v>2.33</v>
      </c>
      <c r="L11" s="109">
        <v>9.11</v>
      </c>
      <c r="M11" s="109">
        <v>40.68</v>
      </c>
      <c r="N11" s="102"/>
    </row>
    <row r="12" spans="2:14" ht="15" customHeight="1">
      <c r="B12" s="102"/>
      <c r="C12" s="103" t="s">
        <v>102</v>
      </c>
      <c r="D12" s="108">
        <v>13.52</v>
      </c>
      <c r="E12" s="108">
        <v>2.64</v>
      </c>
      <c r="F12" s="108">
        <v>2.71</v>
      </c>
      <c r="G12" s="108">
        <v>9.85</v>
      </c>
      <c r="H12" s="108">
        <v>1.1100000000000001</v>
      </c>
      <c r="I12" s="108">
        <v>1.33</v>
      </c>
      <c r="J12" s="108">
        <v>14.88</v>
      </c>
      <c r="K12" s="108">
        <v>2.77</v>
      </c>
      <c r="L12" s="108">
        <v>13.54</v>
      </c>
      <c r="M12" s="108">
        <v>37.65</v>
      </c>
      <c r="N12" s="102"/>
    </row>
    <row r="13" spans="2:14" ht="15" customHeight="1">
      <c r="B13" s="102"/>
      <c r="C13" s="104" t="s">
        <v>93</v>
      </c>
      <c r="D13" s="109">
        <v>9.73</v>
      </c>
      <c r="E13" s="109">
        <v>4.47</v>
      </c>
      <c r="F13" s="109">
        <v>4.3</v>
      </c>
      <c r="G13" s="109">
        <v>11.97</v>
      </c>
      <c r="H13" s="109">
        <v>1.51</v>
      </c>
      <c r="I13" s="109">
        <v>1.72</v>
      </c>
      <c r="J13" s="109">
        <v>20.5</v>
      </c>
      <c r="K13" s="109">
        <v>1.28</v>
      </c>
      <c r="L13" s="109">
        <v>11.23</v>
      </c>
      <c r="M13" s="109">
        <v>33.28</v>
      </c>
      <c r="N13" s="102"/>
    </row>
    <row r="14" spans="2:14" ht="15" customHeight="1">
      <c r="B14" s="102"/>
      <c r="C14" s="103" t="s">
        <v>115</v>
      </c>
      <c r="D14" s="108">
        <v>12.33</v>
      </c>
      <c r="E14" s="108">
        <v>7.25</v>
      </c>
      <c r="F14" s="108">
        <v>4.3899999999999997</v>
      </c>
      <c r="G14" s="108">
        <v>11.32</v>
      </c>
      <c r="H14" s="108">
        <v>0</v>
      </c>
      <c r="I14" s="108">
        <v>1.7</v>
      </c>
      <c r="J14" s="108">
        <v>22.9</v>
      </c>
      <c r="K14" s="108">
        <v>0.6</v>
      </c>
      <c r="L14" s="108">
        <v>12.51</v>
      </c>
      <c r="M14" s="108">
        <v>26.99</v>
      </c>
      <c r="N14" s="102"/>
    </row>
    <row r="15" spans="2:14">
      <c r="B15" s="102"/>
      <c r="C15" s="102"/>
      <c r="D15" s="102"/>
      <c r="E15" s="102"/>
      <c r="F15" s="102"/>
      <c r="G15" s="102"/>
      <c r="H15" s="102"/>
      <c r="I15" s="102"/>
      <c r="J15" s="102"/>
      <c r="K15" s="102"/>
      <c r="L15" s="102"/>
      <c r="M15" s="102"/>
      <c r="N15" s="102"/>
    </row>
    <row r="16" spans="2:14">
      <c r="B16" s="102"/>
      <c r="C16" s="185"/>
      <c r="D16" s="186"/>
      <c r="E16" s="186"/>
      <c r="F16" s="186"/>
      <c r="G16" s="186"/>
      <c r="H16" s="186"/>
      <c r="I16" s="186"/>
      <c r="J16" s="186"/>
      <c r="K16" s="186"/>
      <c r="L16" s="186"/>
      <c r="M16" s="186"/>
      <c r="N16" s="102"/>
    </row>
    <row r="17" spans="2:14">
      <c r="B17" s="102"/>
      <c r="C17" s="186"/>
      <c r="D17" s="186"/>
      <c r="E17" s="186"/>
      <c r="F17" s="186"/>
      <c r="G17" s="186"/>
      <c r="H17" s="186"/>
      <c r="I17" s="186"/>
      <c r="J17" s="186"/>
      <c r="K17" s="186"/>
      <c r="L17" s="186"/>
      <c r="M17" s="186"/>
      <c r="N17" s="102"/>
    </row>
    <row r="18" spans="2:14">
      <c r="B18" s="102"/>
      <c r="C18" s="186"/>
      <c r="D18" s="186"/>
      <c r="E18" s="186"/>
      <c r="F18" s="186"/>
      <c r="G18" s="186"/>
      <c r="H18" s="186"/>
      <c r="I18" s="186"/>
      <c r="J18" s="186"/>
      <c r="K18" s="186"/>
      <c r="L18" s="186"/>
      <c r="M18" s="186"/>
      <c r="N18" s="102"/>
    </row>
    <row r="19" spans="2:14">
      <c r="B19" s="102"/>
      <c r="C19" s="106"/>
      <c r="D19" s="49"/>
      <c r="E19" s="49"/>
      <c r="F19" s="49"/>
      <c r="G19" s="49"/>
      <c r="H19" s="49"/>
      <c r="I19" s="49"/>
      <c r="J19" s="49"/>
      <c r="K19" s="49"/>
      <c r="L19" s="49"/>
      <c r="M19" s="49"/>
      <c r="N19" s="102"/>
    </row>
    <row r="20" spans="2:14">
      <c r="C20" s="22"/>
      <c r="D20" s="35"/>
      <c r="E20" s="35"/>
      <c r="F20" s="35"/>
      <c r="G20" s="35"/>
      <c r="H20" s="35"/>
      <c r="I20" s="35"/>
      <c r="J20" s="35"/>
      <c r="K20" s="35"/>
      <c r="L20" s="35"/>
      <c r="M20" s="35"/>
    </row>
    <row r="21" spans="2:14" ht="15" customHeight="1">
      <c r="C21" s="22"/>
      <c r="D21" s="35"/>
      <c r="E21" s="35"/>
      <c r="F21" s="35"/>
      <c r="G21" s="35"/>
      <c r="H21" s="35"/>
      <c r="I21" s="35"/>
      <c r="J21" s="35"/>
      <c r="K21" s="35"/>
      <c r="L21" s="35"/>
      <c r="M21" s="35"/>
    </row>
    <row r="22" spans="2:14">
      <c r="C22" s="22"/>
      <c r="D22" s="35"/>
      <c r="E22" s="35"/>
      <c r="F22" s="35"/>
      <c r="G22" s="35"/>
      <c r="H22" s="35"/>
      <c r="I22" s="35"/>
      <c r="J22" s="35"/>
      <c r="K22" s="35"/>
      <c r="L22" s="35"/>
      <c r="M22" s="35"/>
    </row>
    <row r="23" spans="2:14">
      <c r="C23" s="22"/>
      <c r="D23" s="35"/>
      <c r="E23" s="35"/>
      <c r="F23" s="35"/>
      <c r="G23" s="35"/>
      <c r="H23" s="35"/>
      <c r="I23" s="35"/>
      <c r="J23" s="35"/>
      <c r="K23" s="35"/>
      <c r="L23" s="35"/>
      <c r="M23" s="35"/>
    </row>
    <row r="24" spans="2:14">
      <c r="C24" s="22"/>
      <c r="D24" s="35"/>
      <c r="E24" s="35"/>
      <c r="F24" s="35"/>
      <c r="G24" s="35"/>
      <c r="H24" s="35"/>
      <c r="I24" s="35"/>
      <c r="J24" s="35"/>
      <c r="K24" s="35"/>
      <c r="L24" s="35"/>
      <c r="M24" s="35"/>
    </row>
    <row r="25" spans="2:14">
      <c r="C25" s="23"/>
    </row>
    <row r="26" spans="2:14">
      <c r="C26" s="23"/>
    </row>
    <row r="27" spans="2:14">
      <c r="C27" s="23"/>
    </row>
    <row r="32" spans="2:14">
      <c r="C32" s="23"/>
    </row>
    <row r="33" spans="3:3">
      <c r="C33" s="23"/>
    </row>
    <row r="34" spans="3:3">
      <c r="C34" s="23"/>
    </row>
  </sheetData>
  <sheetProtection selectLockedCells="1" selectUnlockedCells="1"/>
  <mergeCells count="2">
    <mergeCell ref="C4:M4"/>
    <mergeCell ref="C16:M18"/>
  </mergeCells>
  <pageMargins left="0.7" right="0.7" top="0.75" bottom="0.75" header="0.3" footer="0.3"/>
  <pageSetup paperSize="9" orientation="portrait" horizontalDpi="0" verticalDpi="0"/>
  <drawing r:id="rId1"/>
  <picture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6D6FF"/>
  </sheetPr>
  <dimension ref="A30:A31"/>
  <sheetViews>
    <sheetView showGridLines="0" topLeftCell="B1" zoomScale="117" workbookViewId="0">
      <selection activeCell="S33" sqref="S33"/>
    </sheetView>
  </sheetViews>
  <sheetFormatPr baseColWidth="10" defaultRowHeight="15"/>
  <cols>
    <col min="3" max="3" width="2.42578125" customWidth="1"/>
    <col min="13" max="13" width="2.42578125" customWidth="1"/>
  </cols>
  <sheetData>
    <row r="30" ht="24.95" customHeight="1"/>
    <row r="31" ht="15" customHeight="1"/>
  </sheetData>
  <sheetProtection selectLockedCells="1" selectUnlockedCells="1"/>
  <pageMargins left="0.7" right="0.7" top="0.75" bottom="0.75" header="0.3" footer="0.3"/>
  <drawing r:id="rId1"/>
  <picture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6D6FF"/>
  </sheetPr>
  <dimension ref="A1"/>
  <sheetViews>
    <sheetView showGridLines="0" zoomScale="93" workbookViewId="0">
      <selection activeCell="S33" sqref="S33"/>
    </sheetView>
  </sheetViews>
  <sheetFormatPr baseColWidth="10" defaultColWidth="10.85546875" defaultRowHeight="15.75"/>
  <cols>
    <col min="1" max="16384" width="10.85546875" style="131"/>
  </cols>
  <sheetData/>
  <pageMargins left="0.7" right="0.7" top="0.75" bottom="0.75" header="0.3" footer="0.3"/>
  <drawing r:id="rId1"/>
  <pictur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6D6FF"/>
  </sheetPr>
  <dimension ref="A1"/>
  <sheetViews>
    <sheetView showGridLines="0" topLeftCell="A3" zoomScale="105" workbookViewId="0">
      <selection activeCell="S33" sqref="S33"/>
    </sheetView>
  </sheetViews>
  <sheetFormatPr baseColWidth="10" defaultColWidth="10.85546875" defaultRowHeight="15.75"/>
  <cols>
    <col min="1" max="16384" width="10.85546875" style="132"/>
  </cols>
  <sheetData/>
  <pageMargins left="0.7" right="0.7" top="0.75" bottom="0.75" header="0.3" footer="0.3"/>
  <drawing r:id="rId1"/>
  <picture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6D6FF"/>
  </sheetPr>
  <dimension ref="A1"/>
  <sheetViews>
    <sheetView showGridLines="0" topLeftCell="B7" zoomScale="114" workbookViewId="0">
      <selection activeCell="S33" sqref="S33"/>
    </sheetView>
  </sheetViews>
  <sheetFormatPr baseColWidth="10" defaultColWidth="10.85546875" defaultRowHeight="15.75"/>
  <cols>
    <col min="1" max="16384" width="10.85546875" style="131"/>
  </cols>
  <sheetData/>
  <pageMargins left="0.7" right="0.7" top="0.75" bottom="0.75" header="0.3" footer="0.3"/>
  <drawing r:id="rId1"/>
  <picture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6D6FF"/>
  </sheetPr>
  <dimension ref="A1"/>
  <sheetViews>
    <sheetView showGridLines="0" topLeftCell="C16" zoomScale="165" workbookViewId="0">
      <selection activeCell="S33" sqref="S33"/>
    </sheetView>
  </sheetViews>
  <sheetFormatPr baseColWidth="10" defaultRowHeight="15"/>
  <sheetData/>
  <pageMargins left="0.7" right="0.7" top="0.75" bottom="0.75" header="0.3" footer="0.3"/>
  <drawing r:id="rId1"/>
  <picture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6D6FF"/>
  </sheetPr>
  <dimension ref="A1"/>
  <sheetViews>
    <sheetView showGridLines="0" topLeftCell="C1" zoomScaleNormal="150" workbookViewId="0">
      <selection activeCell="S33" sqref="S33"/>
    </sheetView>
  </sheetViews>
  <sheetFormatPr baseColWidth="10" defaultRowHeight="15"/>
  <sheetData/>
  <sheetProtection selectLockedCells="1" selectUnlockedCells="1"/>
  <pageMargins left="0.7" right="0.7" top="0.75" bottom="0.75" header="0.3" footer="0.3"/>
  <drawing r:id="rId1"/>
  <picture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6D6FF"/>
  </sheetPr>
  <dimension ref="B20"/>
  <sheetViews>
    <sheetView showGridLines="0" topLeftCell="D2" workbookViewId="0">
      <selection activeCell="S33" sqref="S33"/>
    </sheetView>
  </sheetViews>
  <sheetFormatPr baseColWidth="10" defaultColWidth="10.85546875" defaultRowHeight="15.75"/>
  <cols>
    <col min="1" max="16384" width="10.85546875" style="150"/>
  </cols>
  <sheetData>
    <row r="20" spans="2:2">
      <c r="B20" s="174"/>
    </row>
  </sheetData>
  <pageMargins left="0.7" right="0.7" top="0.75" bottom="0.75" header="0.3" footer="0.3"/>
  <drawing r:id="rId1"/>
  <picture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6D6FF"/>
  </sheetPr>
  <dimension ref="A1"/>
  <sheetViews>
    <sheetView showGridLines="0" topLeftCell="C3" zoomScale="107" workbookViewId="0">
      <selection activeCell="S33" sqref="S33"/>
    </sheetView>
  </sheetViews>
  <sheetFormatPr baseColWidth="10" defaultColWidth="10.85546875" defaultRowHeight="15.75"/>
  <cols>
    <col min="1" max="16384" width="10.85546875" style="131"/>
  </cols>
  <sheetData/>
  <pageMargins left="0.7" right="0.7" top="0.75" bottom="0.75" header="0.3" footer="0.3"/>
  <drawing r:id="rId1"/>
  <picture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6D6FF"/>
  </sheetPr>
  <dimension ref="A1"/>
  <sheetViews>
    <sheetView showGridLines="0" topLeftCell="B6" zoomScale="117" workbookViewId="0">
      <selection activeCell="S33" sqref="S33"/>
    </sheetView>
  </sheetViews>
  <sheetFormatPr baseColWidth="10" defaultColWidth="10.85546875" defaultRowHeight="15.75"/>
  <cols>
    <col min="1" max="16384" width="10.85546875" style="132"/>
  </cols>
  <sheetData/>
  <pageMargins left="0.7" right="0.7" top="0.75" bottom="0.75" header="0.3" footer="0.3"/>
  <drawing r:id="rId1"/>
  <picture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6D6FF"/>
  </sheetPr>
  <dimension ref="A1"/>
  <sheetViews>
    <sheetView showGridLines="0" zoomScale="93" workbookViewId="0">
      <selection activeCell="S33" sqref="S33"/>
    </sheetView>
  </sheetViews>
  <sheetFormatPr baseColWidth="10" defaultColWidth="10.85546875" defaultRowHeight="15.75"/>
  <cols>
    <col min="1" max="16384" width="10.85546875" style="132"/>
  </cols>
  <sheetData/>
  <pageMargins left="0.7" right="0.7" top="0.75" bottom="0.75" header="0.3" footer="0.3"/>
  <drawing r:id="rId1"/>
  <picture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640D7"/>
  </sheetPr>
  <dimension ref="A1"/>
  <sheetViews>
    <sheetView showGridLines="0" zoomScale="86" workbookViewId="0">
      <selection activeCell="E1" sqref="E1"/>
    </sheetView>
  </sheetViews>
  <sheetFormatPr baseColWidth="10" defaultRowHeight="15"/>
  <sheetData/>
  <pageMargins left="0.7" right="0.7" top="0.75" bottom="0.75" header="0.3" footer="0.3"/>
  <drawing r:id="rId1"/>
  <picture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7"/>
  <sheetViews>
    <sheetView zoomScale="118" workbookViewId="0"/>
  </sheetViews>
  <sheetFormatPr baseColWidth="10" defaultRowHeight="15"/>
  <cols>
    <col min="1" max="1" width="26.85546875" customWidth="1"/>
    <col min="2" max="2" width="32.85546875" customWidth="1"/>
    <col min="3" max="3" width="30.42578125" customWidth="1"/>
  </cols>
  <sheetData>
    <row r="1" spans="1:5">
      <c r="A1" s="1" t="s">
        <v>28</v>
      </c>
    </row>
    <row r="2" spans="1:5">
      <c r="E2" s="47"/>
    </row>
    <row r="3" spans="1:5">
      <c r="A3" s="187" t="s">
        <v>29</v>
      </c>
      <c r="B3" s="188"/>
      <c r="C3" s="188"/>
    </row>
    <row r="5" spans="1:5">
      <c r="A5" s="4" t="s">
        <v>30</v>
      </c>
      <c r="B5" s="4" t="s">
        <v>31</v>
      </c>
      <c r="C5" s="4" t="s">
        <v>32</v>
      </c>
    </row>
    <row r="6" spans="1:5">
      <c r="A6" s="5" t="s">
        <v>67</v>
      </c>
      <c r="B6" s="66">
        <v>27.208934735905999</v>
      </c>
      <c r="C6" s="66">
        <v>4.9953179359436035</v>
      </c>
    </row>
    <row r="7" spans="1:5">
      <c r="A7" s="5" t="s">
        <v>68</v>
      </c>
      <c r="B7" s="66">
        <v>30.732171014159999</v>
      </c>
      <c r="C7" s="66">
        <v>6.710782527923584</v>
      </c>
    </row>
    <row r="8" spans="1:5">
      <c r="A8" s="5" t="s">
        <v>69</v>
      </c>
      <c r="B8" s="66">
        <v>33.307612419941997</v>
      </c>
      <c r="C8" s="66">
        <v>6.0855607986450195</v>
      </c>
    </row>
    <row r="9" spans="1:5">
      <c r="A9" s="5" t="s">
        <v>70</v>
      </c>
      <c r="B9" s="66">
        <v>34.610412080059</v>
      </c>
      <c r="C9" s="66">
        <v>7.2339949607849121</v>
      </c>
    </row>
    <row r="10" spans="1:5">
      <c r="A10" s="5" t="s">
        <v>71</v>
      </c>
      <c r="B10" s="66">
        <v>49.175824469424001</v>
      </c>
      <c r="C10" s="66">
        <v>7.1953611373901367</v>
      </c>
    </row>
    <row r="11" spans="1:5">
      <c r="A11" s="5" t="s">
        <v>72</v>
      </c>
      <c r="B11" s="66">
        <v>41.474609834408</v>
      </c>
      <c r="C11" s="66">
        <v>5.1733894348144531</v>
      </c>
    </row>
    <row r="12" spans="1:5">
      <c r="A12" s="5" t="s">
        <v>73</v>
      </c>
      <c r="B12" s="66">
        <v>49.935827199732003</v>
      </c>
      <c r="C12" s="66">
        <v>6.7721381187438965</v>
      </c>
    </row>
    <row r="13" spans="1:5">
      <c r="A13" s="5" t="s">
        <v>74</v>
      </c>
      <c r="B13" s="66">
        <v>14.061533414197999</v>
      </c>
      <c r="C13" s="66">
        <v>4.9763607978820801</v>
      </c>
    </row>
    <row r="14" spans="1:5">
      <c r="A14" s="5" t="s">
        <v>33</v>
      </c>
      <c r="B14" s="66">
        <v>20.086799918225999</v>
      </c>
      <c r="C14" s="66">
        <v>4.7408928871154785</v>
      </c>
    </row>
    <row r="15" spans="1:5">
      <c r="A15" s="5" t="s">
        <v>34</v>
      </c>
      <c r="B15" s="66">
        <v>8.1439627463315993</v>
      </c>
      <c r="C15" s="66">
        <v>5.1142168045043945</v>
      </c>
    </row>
    <row r="16" spans="1:5">
      <c r="A16" s="5" t="s">
        <v>75</v>
      </c>
      <c r="B16" s="66">
        <v>34.895725250243999</v>
      </c>
      <c r="C16" s="66">
        <v>5.1084380149841309</v>
      </c>
    </row>
    <row r="17" spans="1:3">
      <c r="A17" s="5" t="s">
        <v>76</v>
      </c>
      <c r="B17" s="66">
        <v>23.716962694824002</v>
      </c>
      <c r="C17" s="66">
        <v>7.0980124473571777</v>
      </c>
    </row>
    <row r="18" spans="1:3">
      <c r="A18" s="5" t="s">
        <v>77</v>
      </c>
      <c r="B18" s="66">
        <v>28.844927363678998</v>
      </c>
      <c r="C18" s="66">
        <v>5.6742706298828125</v>
      </c>
    </row>
    <row r="19" spans="1:3">
      <c r="A19" s="5" t="s">
        <v>78</v>
      </c>
      <c r="B19" s="66">
        <v>31.489517659051</v>
      </c>
      <c r="C19" s="66">
        <v>6.4511489868164063</v>
      </c>
    </row>
    <row r="20" spans="1:3">
      <c r="A20" s="5" t="s">
        <v>35</v>
      </c>
      <c r="B20" s="66">
        <v>40.658393090624003</v>
      </c>
      <c r="C20" s="66">
        <v>7.1090764999389648</v>
      </c>
    </row>
    <row r="21" spans="1:3">
      <c r="A21" s="5" t="s">
        <v>79</v>
      </c>
      <c r="B21" s="66">
        <v>33.308029686071997</v>
      </c>
      <c r="C21" s="66">
        <v>7.694221019744873</v>
      </c>
    </row>
    <row r="22" spans="1:3">
      <c r="A22" s="5" t="s">
        <v>80</v>
      </c>
      <c r="B22" s="66">
        <v>23.740558804296999</v>
      </c>
      <c r="C22" s="66">
        <v>5.9422502517700195</v>
      </c>
    </row>
    <row r="23" spans="1:3">
      <c r="A23" s="5" t="s">
        <v>81</v>
      </c>
      <c r="B23" s="66">
        <v>28.050729001888001</v>
      </c>
      <c r="C23" s="66">
        <v>5.1441202163696289</v>
      </c>
    </row>
    <row r="24" spans="1:3">
      <c r="A24" s="5" t="s">
        <v>36</v>
      </c>
      <c r="B24" s="66">
        <v>15.039916885946999</v>
      </c>
      <c r="C24" s="66">
        <v>5.3920121192932129</v>
      </c>
    </row>
    <row r="25" spans="1:3">
      <c r="A25" s="5" t="s">
        <v>82</v>
      </c>
      <c r="B25" s="66">
        <v>26.725648758529001</v>
      </c>
      <c r="C25" s="66">
        <v>5.2126226425170898</v>
      </c>
    </row>
    <row r="26" spans="1:3">
      <c r="A26" s="5" t="s">
        <v>83</v>
      </c>
      <c r="B26" s="66">
        <v>29.397084153236001</v>
      </c>
      <c r="C26" s="66">
        <v>6.3502979278564453</v>
      </c>
    </row>
    <row r="27" spans="1:3">
      <c r="A27" s="5" t="s">
        <v>84</v>
      </c>
      <c r="B27" s="66">
        <v>15.844200978130001</v>
      </c>
      <c r="C27" s="66">
        <v>4.6086163520812988</v>
      </c>
    </row>
    <row r="28" spans="1:3">
      <c r="A28" s="5" t="s">
        <v>37</v>
      </c>
      <c r="B28" s="66">
        <v>15.002216478734001</v>
      </c>
      <c r="C28" s="66">
        <v>6.9976186752319336</v>
      </c>
    </row>
    <row r="29" spans="1:3">
      <c r="A29" s="5" t="s">
        <v>85</v>
      </c>
      <c r="B29" s="66">
        <v>39.670750416125003</v>
      </c>
      <c r="C29" s="66">
        <v>6.1368327140808105</v>
      </c>
    </row>
    <row r="30" spans="1:3">
      <c r="A30" s="5" t="s">
        <v>4</v>
      </c>
      <c r="B30" s="66">
        <v>46.521711590839999</v>
      </c>
      <c r="C30" s="66">
        <v>7.0354723930358887</v>
      </c>
    </row>
    <row r="31" spans="1:3">
      <c r="A31" s="5" t="s">
        <v>2</v>
      </c>
      <c r="B31" s="66">
        <v>53.799360004846001</v>
      </c>
      <c r="C31" s="66">
        <v>7.6930031776428223</v>
      </c>
    </row>
    <row r="32" spans="1:3">
      <c r="A32" s="5" t="s">
        <v>86</v>
      </c>
      <c r="B32" s="66">
        <v>14.396072919810001</v>
      </c>
      <c r="C32" s="66">
        <v>6.004237174987793</v>
      </c>
    </row>
    <row r="33" spans="1:3">
      <c r="A33" s="5" t="s">
        <v>87</v>
      </c>
      <c r="B33" s="66">
        <v>32.201083684752</v>
      </c>
      <c r="C33" s="66">
        <v>4.7446274757385254</v>
      </c>
    </row>
    <row r="34" spans="1:3">
      <c r="A34" s="5" t="s">
        <v>88</v>
      </c>
      <c r="B34" s="66">
        <v>33.659900820327998</v>
      </c>
      <c r="C34" s="66">
        <v>5.8091311454772949</v>
      </c>
    </row>
    <row r="35" spans="1:3">
      <c r="A35" s="5" t="s">
        <v>89</v>
      </c>
      <c r="B35" s="66">
        <v>39.256413862381002</v>
      </c>
      <c r="C35" s="66">
        <v>6.4574494361877441</v>
      </c>
    </row>
    <row r="36" spans="1:3">
      <c r="A36" s="5" t="s">
        <v>90</v>
      </c>
      <c r="B36" s="66">
        <v>39.510178489040001</v>
      </c>
      <c r="C36" s="66">
        <v>6.0346412658691406</v>
      </c>
    </row>
    <row r="37" spans="1:3">
      <c r="A37" s="5" t="s">
        <v>91</v>
      </c>
      <c r="B37" s="66">
        <v>12.819356194759999</v>
      </c>
      <c r="C37" s="66">
        <v>4.0995550155639648</v>
      </c>
    </row>
    <row r="38" spans="1:3">
      <c r="A38" s="5" t="s">
        <v>92</v>
      </c>
      <c r="B38" s="66">
        <v>52.335548532882001</v>
      </c>
      <c r="C38" s="66">
        <v>7.7803478240966797</v>
      </c>
    </row>
    <row r="39" spans="1:3">
      <c r="A39" s="5" t="s">
        <v>38</v>
      </c>
      <c r="B39" s="66">
        <v>52.287155378061001</v>
      </c>
      <c r="C39" s="66">
        <v>6.6896443367004395</v>
      </c>
    </row>
    <row r="40" spans="1:3">
      <c r="A40" s="5" t="s">
        <v>39</v>
      </c>
      <c r="B40" s="66">
        <v>19.534206240136001</v>
      </c>
      <c r="C40" s="66">
        <v>4.914393424987793</v>
      </c>
    </row>
    <row r="41" spans="1:3">
      <c r="A41" s="5" t="s">
        <v>93</v>
      </c>
      <c r="B41" s="66">
        <v>36.038315368847002</v>
      </c>
      <c r="C41" s="66">
        <v>7.1571512222290039</v>
      </c>
    </row>
    <row r="42" spans="1:3">
      <c r="A42" s="5" t="s">
        <v>94</v>
      </c>
      <c r="B42" s="66">
        <v>27.104648694880002</v>
      </c>
      <c r="C42" s="66">
        <v>4.8918356895446777</v>
      </c>
    </row>
    <row r="43" spans="1:3">
      <c r="A43" s="5" t="s">
        <v>40</v>
      </c>
      <c r="B43" s="66">
        <v>13.862771977366</v>
      </c>
      <c r="C43" s="66">
        <v>4.9668097496032715</v>
      </c>
    </row>
    <row r="44" spans="1:3">
      <c r="A44" s="5" t="s">
        <v>95</v>
      </c>
      <c r="B44" s="66">
        <v>14.714512410619999</v>
      </c>
      <c r="C44" s="66">
        <v>4.7676844596862793</v>
      </c>
    </row>
    <row r="45" spans="1:3">
      <c r="A45" s="5" t="s">
        <v>96</v>
      </c>
      <c r="B45" s="66">
        <v>48.025648021827998</v>
      </c>
      <c r="C45" s="66">
        <v>5.9521574974060059</v>
      </c>
    </row>
    <row r="46" spans="1:3">
      <c r="A46" s="5" t="s">
        <v>41</v>
      </c>
      <c r="B46" s="66">
        <v>11.205307962112</v>
      </c>
      <c r="C46" s="66">
        <v>6.2621750831604004</v>
      </c>
    </row>
    <row r="47" spans="1:3">
      <c r="A47" s="5" t="s">
        <v>97</v>
      </c>
      <c r="B47" s="66">
        <v>20.368169784546001</v>
      </c>
      <c r="C47" s="66">
        <v>5.6593170166015625</v>
      </c>
    </row>
    <row r="48" spans="1:3">
      <c r="A48" s="5" t="s">
        <v>42</v>
      </c>
      <c r="B48" s="66">
        <v>25.812765385405999</v>
      </c>
      <c r="C48" s="66">
        <v>5.930051326751709</v>
      </c>
    </row>
    <row r="49" spans="1:3">
      <c r="A49" s="5" t="s">
        <v>43</v>
      </c>
      <c r="B49" s="66">
        <v>46.302046440319003</v>
      </c>
      <c r="C49" s="66">
        <v>5.6257438659667969</v>
      </c>
    </row>
    <row r="50" spans="1:3">
      <c r="A50" s="5" t="s">
        <v>98</v>
      </c>
      <c r="B50" s="66">
        <v>43.879887297891003</v>
      </c>
      <c r="C50" s="66">
        <v>6.0002598762512207</v>
      </c>
    </row>
    <row r="51" spans="1:3">
      <c r="A51" s="5" t="s">
        <v>167</v>
      </c>
      <c r="B51" s="66">
        <v>14.153539380742</v>
      </c>
      <c r="C51" s="66">
        <v>5.3465127944946289</v>
      </c>
    </row>
    <row r="52" spans="1:3">
      <c r="A52" s="5" t="s">
        <v>168</v>
      </c>
      <c r="B52" s="66">
        <v>19.929365783680002</v>
      </c>
      <c r="C52" s="66">
        <v>3.2487697601318359</v>
      </c>
    </row>
    <row r="53" spans="1:3">
      <c r="A53" s="5" t="s">
        <v>169</v>
      </c>
      <c r="B53" s="66">
        <v>24.704447652822001</v>
      </c>
      <c r="C53" s="66">
        <v>7.2548413276672363</v>
      </c>
    </row>
    <row r="54" spans="1:3">
      <c r="A54" s="5" t="s">
        <v>44</v>
      </c>
      <c r="B54" s="66">
        <v>9.6571674346924006</v>
      </c>
      <c r="C54" s="66">
        <v>5.0061459541320801</v>
      </c>
    </row>
    <row r="55" spans="1:3">
      <c r="A55" s="5" t="s">
        <v>170</v>
      </c>
      <c r="B55" s="66">
        <v>41.809577876425003</v>
      </c>
      <c r="C55" s="66">
        <v>7.5325045585632324</v>
      </c>
    </row>
    <row r="56" spans="1:3">
      <c r="A56" s="5" t="s">
        <v>45</v>
      </c>
      <c r="B56" s="66">
        <v>34.624316970937002</v>
      </c>
      <c r="C56" s="66">
        <v>7.331779956817627</v>
      </c>
    </row>
    <row r="57" spans="1:3">
      <c r="A57" s="5" t="s">
        <v>103</v>
      </c>
      <c r="B57" s="66">
        <v>46.933180009495999</v>
      </c>
      <c r="C57" s="66">
        <v>6.4454169273376465</v>
      </c>
    </row>
    <row r="58" spans="1:3">
      <c r="A58" s="5" t="s">
        <v>171</v>
      </c>
      <c r="B58" s="66">
        <v>30.633311373632999</v>
      </c>
      <c r="C58" s="66">
        <v>6.3092389106750488</v>
      </c>
    </row>
    <row r="59" spans="1:3">
      <c r="A59" s="5" t="s">
        <v>172</v>
      </c>
      <c r="B59" s="66">
        <v>24.297282585394999</v>
      </c>
      <c r="C59" s="66">
        <v>4.4525480270385742</v>
      </c>
    </row>
    <row r="60" spans="1:3">
      <c r="A60" s="5" t="s">
        <v>173</v>
      </c>
      <c r="B60" s="66">
        <v>34.233565696634003</v>
      </c>
      <c r="C60" s="66">
        <v>5.9080390930175781</v>
      </c>
    </row>
    <row r="61" spans="1:3">
      <c r="A61" s="5" t="s">
        <v>46</v>
      </c>
      <c r="B61" s="66">
        <v>17.000185079777001</v>
      </c>
      <c r="C61" s="66">
        <v>4.6188502311706543</v>
      </c>
    </row>
    <row r="62" spans="1:3">
      <c r="A62" s="5" t="s">
        <v>174</v>
      </c>
      <c r="B62" s="66">
        <v>32.501371939271003</v>
      </c>
      <c r="C62" s="66">
        <v>5.6852207183837891</v>
      </c>
    </row>
    <row r="63" spans="1:3">
      <c r="A63" s="5" t="s">
        <v>175</v>
      </c>
      <c r="B63" s="66">
        <v>26.779755060216999</v>
      </c>
      <c r="C63" s="66">
        <v>4.9982848167419434</v>
      </c>
    </row>
    <row r="64" spans="1:3">
      <c r="A64" s="5" t="s">
        <v>176</v>
      </c>
      <c r="B64" s="66">
        <v>22.922755808384998</v>
      </c>
      <c r="C64" s="66">
        <v>5.9028167724609375</v>
      </c>
    </row>
    <row r="65" spans="1:3">
      <c r="A65" s="5" t="s">
        <v>177</v>
      </c>
      <c r="B65" s="66">
        <v>55.225658769527001</v>
      </c>
      <c r="C65" s="66">
        <v>6.1061196327209473</v>
      </c>
    </row>
    <row r="66" spans="1:3">
      <c r="A66" s="5" t="s">
        <v>178</v>
      </c>
      <c r="B66" s="66">
        <v>20.791585615243001</v>
      </c>
      <c r="C66" s="66">
        <v>4.0242195129394531</v>
      </c>
    </row>
    <row r="67" spans="1:3">
      <c r="A67" s="5" t="s">
        <v>47</v>
      </c>
      <c r="B67" s="66">
        <v>11.933952904928001</v>
      </c>
      <c r="C67" s="66">
        <v>4.2132992744445801</v>
      </c>
    </row>
    <row r="68" spans="1:3">
      <c r="A68" s="5" t="s">
        <v>48</v>
      </c>
      <c r="B68" s="66">
        <v>48.357261378802001</v>
      </c>
      <c r="C68" s="66">
        <v>3.5117805004119873</v>
      </c>
    </row>
    <row r="69" spans="1:3">
      <c r="A69" s="5" t="s">
        <v>49</v>
      </c>
      <c r="B69" s="66">
        <v>45.169773587373001</v>
      </c>
      <c r="C69" s="66">
        <v>7.4040155410766602</v>
      </c>
    </row>
    <row r="70" spans="1:3">
      <c r="A70" s="5" t="s">
        <v>179</v>
      </c>
      <c r="B70" s="66">
        <v>23.811126713533</v>
      </c>
      <c r="C70" s="66">
        <v>5.0567517280578613</v>
      </c>
    </row>
    <row r="71" spans="1:3">
      <c r="A71" s="5" t="s">
        <v>180</v>
      </c>
      <c r="B71" s="66">
        <v>30.519901024667</v>
      </c>
      <c r="C71" s="66">
        <v>5.8034505844116211</v>
      </c>
    </row>
    <row r="72" spans="1:3">
      <c r="A72" s="5" t="s">
        <v>50</v>
      </c>
      <c r="B72" s="66">
        <v>13.94074426535</v>
      </c>
      <c r="C72" s="66">
        <v>4.3390874862670898</v>
      </c>
    </row>
    <row r="73" spans="1:3">
      <c r="A73" s="5" t="s">
        <v>181</v>
      </c>
      <c r="B73" s="66">
        <v>23.63305339655</v>
      </c>
      <c r="C73" s="66">
        <v>6.4319453239440918</v>
      </c>
    </row>
    <row r="74" spans="1:3">
      <c r="A74" s="5" t="s">
        <v>182</v>
      </c>
      <c r="B74" s="66">
        <v>29.437852524170001</v>
      </c>
      <c r="C74" s="66">
        <v>5.0154852867126465</v>
      </c>
    </row>
    <row r="75" spans="1:3">
      <c r="A75" s="5" t="s">
        <v>183</v>
      </c>
      <c r="B75" s="66">
        <v>31.821787785830999</v>
      </c>
      <c r="C75" s="66">
        <v>5.5629053115844727</v>
      </c>
    </row>
    <row r="76" spans="1:3">
      <c r="A76" s="5" t="s">
        <v>184</v>
      </c>
      <c r="B76" s="66">
        <v>21.566854273509001</v>
      </c>
      <c r="C76" s="66">
        <v>5.4279541969299316</v>
      </c>
    </row>
    <row r="77" spans="1:3">
      <c r="A77" s="5" t="s">
        <v>185</v>
      </c>
      <c r="B77" s="66">
        <v>31.923461941271</v>
      </c>
      <c r="C77" s="66">
        <v>4.4358110427856445</v>
      </c>
    </row>
    <row r="78" spans="1:3">
      <c r="A78" s="5" t="s">
        <v>51</v>
      </c>
      <c r="B78" s="66">
        <v>18.010620009250999</v>
      </c>
      <c r="C78" s="66">
        <v>5.0035443305969238</v>
      </c>
    </row>
    <row r="79" spans="1:3">
      <c r="A79" s="5" t="s">
        <v>186</v>
      </c>
      <c r="B79" s="66">
        <v>7.8322135284928001</v>
      </c>
      <c r="C79" s="66">
        <v>4.3564190864562988</v>
      </c>
    </row>
    <row r="80" spans="1:3">
      <c r="A80" s="5" t="s">
        <v>52</v>
      </c>
      <c r="B80" s="66">
        <v>27.56761932373</v>
      </c>
      <c r="C80" s="66">
        <v>6.1125450134277344</v>
      </c>
    </row>
    <row r="81" spans="1:3">
      <c r="A81" s="5" t="s">
        <v>187</v>
      </c>
      <c r="B81" s="66">
        <v>43.733080787893002</v>
      </c>
      <c r="C81" s="66">
        <v>7.4252686500549316</v>
      </c>
    </row>
    <row r="82" spans="1:3">
      <c r="A82" s="5" t="s">
        <v>6</v>
      </c>
      <c r="B82" s="66">
        <v>57.257981234096</v>
      </c>
      <c r="C82" s="66">
        <v>7.4421396255493164</v>
      </c>
    </row>
    <row r="83" spans="1:3">
      <c r="A83" s="5" t="s">
        <v>188</v>
      </c>
      <c r="B83" s="66">
        <v>36.274375085883001</v>
      </c>
      <c r="C83" s="66">
        <v>7.205174446105957</v>
      </c>
    </row>
    <row r="84" spans="1:3">
      <c r="A84" s="5" t="s">
        <v>53</v>
      </c>
      <c r="B84" s="66">
        <v>11.264618998305</v>
      </c>
      <c r="C84" s="66">
        <v>4.4427175521850586</v>
      </c>
    </row>
    <row r="85" spans="1:3">
      <c r="A85" s="5" t="s">
        <v>54</v>
      </c>
      <c r="B85" s="66">
        <v>18.505086023453</v>
      </c>
      <c r="C85" s="66">
        <v>6.0859551429748535</v>
      </c>
    </row>
    <row r="86" spans="1:3">
      <c r="A86" s="5" t="s">
        <v>189</v>
      </c>
      <c r="B86" s="66">
        <v>19.792731630925999</v>
      </c>
      <c r="C86" s="66">
        <v>5.9993815422058105</v>
      </c>
    </row>
    <row r="87" spans="1:3">
      <c r="A87" s="5" t="s">
        <v>55</v>
      </c>
      <c r="B87" s="66">
        <v>20.012652780678</v>
      </c>
      <c r="C87" s="66">
        <v>6.2677450180053711</v>
      </c>
    </row>
    <row r="88" spans="1:3">
      <c r="A88" s="5" t="s">
        <v>190</v>
      </c>
      <c r="B88" s="66">
        <v>41.035159918284997</v>
      </c>
      <c r="C88" s="66">
        <v>6.2420940399169922</v>
      </c>
    </row>
    <row r="89" spans="1:3">
      <c r="A89" s="5" t="s">
        <v>56</v>
      </c>
      <c r="B89" s="66">
        <v>42.566312629241999</v>
      </c>
      <c r="C89" s="66">
        <v>6.0954732894897461</v>
      </c>
    </row>
    <row r="90" spans="1:3">
      <c r="A90" s="5" t="s">
        <v>57</v>
      </c>
      <c r="B90" s="66">
        <v>19.221421071702</v>
      </c>
      <c r="C90" s="66">
        <v>5.652625560760498</v>
      </c>
    </row>
    <row r="91" spans="1:3">
      <c r="A91" s="5" t="s">
        <v>191</v>
      </c>
      <c r="B91" s="66">
        <v>28.884838937706999</v>
      </c>
      <c r="C91" s="66">
        <v>6.1299424171447754</v>
      </c>
    </row>
    <row r="92" spans="1:3">
      <c r="A92" s="5" t="s">
        <v>192</v>
      </c>
      <c r="B92" s="66">
        <v>35.681878807981001</v>
      </c>
      <c r="C92" s="66">
        <v>5.440523624420166</v>
      </c>
    </row>
    <row r="93" spans="1:3">
      <c r="A93" s="5" t="s">
        <v>58</v>
      </c>
      <c r="B93" s="66">
        <v>23.108213455828999</v>
      </c>
      <c r="C93" s="66">
        <v>3.2681522369384766</v>
      </c>
    </row>
    <row r="94" spans="1:3">
      <c r="A94" s="5" t="s">
        <v>193</v>
      </c>
      <c r="B94" s="66">
        <v>30.755806834506</v>
      </c>
      <c r="C94" s="66">
        <v>6.5612473487854004</v>
      </c>
    </row>
    <row r="95" spans="1:3">
      <c r="A95" s="5" t="s">
        <v>194</v>
      </c>
      <c r="B95" s="66">
        <v>20.339180397134001</v>
      </c>
      <c r="C95" s="66">
        <v>5.488736629486084</v>
      </c>
    </row>
    <row r="96" spans="1:3">
      <c r="A96" s="5" t="s">
        <v>59</v>
      </c>
      <c r="B96" s="66">
        <v>24.137669684780001</v>
      </c>
      <c r="C96" s="66">
        <v>6.4548206329345703</v>
      </c>
    </row>
    <row r="97" spans="1:3">
      <c r="A97" s="5" t="s">
        <v>195</v>
      </c>
      <c r="B97" s="66">
        <v>39.365005103777001</v>
      </c>
      <c r="C97" s="66">
        <v>6.2434287071228027</v>
      </c>
    </row>
    <row r="98" spans="1:3">
      <c r="A98" s="5" t="s">
        <v>196</v>
      </c>
      <c r="B98" s="66">
        <v>43.631871856526999</v>
      </c>
      <c r="C98" s="66">
        <v>6.6652736663818359</v>
      </c>
    </row>
    <row r="99" spans="1:3">
      <c r="A99" s="5" t="s">
        <v>102</v>
      </c>
      <c r="B99" s="66">
        <v>48.620004796402</v>
      </c>
      <c r="C99" s="66">
        <v>7.3980927467346191</v>
      </c>
    </row>
    <row r="100" spans="1:3">
      <c r="A100" s="5" t="s">
        <v>60</v>
      </c>
      <c r="B100" s="66">
        <v>27.323127470467998</v>
      </c>
      <c r="C100" s="66">
        <v>4.3961148262023926</v>
      </c>
    </row>
    <row r="101" spans="1:3">
      <c r="A101" s="5" t="s">
        <v>197</v>
      </c>
      <c r="B101" s="66">
        <v>14.173613866601</v>
      </c>
      <c r="C101" s="66">
        <v>4.2507991790771484</v>
      </c>
    </row>
    <row r="102" spans="1:3">
      <c r="A102" s="5" t="s">
        <v>61</v>
      </c>
      <c r="B102" s="66">
        <v>17.655457805049</v>
      </c>
      <c r="C102" s="66">
        <v>4.1794939041137695</v>
      </c>
    </row>
    <row r="103" spans="1:3">
      <c r="A103" s="5" t="s">
        <v>198</v>
      </c>
      <c r="B103" s="66">
        <v>21.004904696082001</v>
      </c>
      <c r="C103" s="66">
        <v>6.0221514701843262</v>
      </c>
    </row>
    <row r="104" spans="1:3">
      <c r="A104" s="5" t="s">
        <v>199</v>
      </c>
      <c r="B104" s="66">
        <v>26.011636091174999</v>
      </c>
      <c r="C104" s="66">
        <v>4.3154797554016113</v>
      </c>
    </row>
    <row r="105" spans="1:3">
      <c r="A105" s="5" t="s">
        <v>200</v>
      </c>
      <c r="B105" s="66">
        <v>30.960521606061</v>
      </c>
      <c r="C105" s="66">
        <v>4.8720736503601074</v>
      </c>
    </row>
    <row r="106" spans="1:3">
      <c r="A106" s="5" t="s">
        <v>201</v>
      </c>
      <c r="B106" s="66">
        <v>14.642570539432</v>
      </c>
      <c r="C106" s="66">
        <v>3.6401548385620117</v>
      </c>
    </row>
    <row r="107" spans="1:3">
      <c r="A107" s="5" t="s">
        <v>202</v>
      </c>
      <c r="B107" s="66">
        <v>13.469484945049</v>
      </c>
      <c r="C107" s="66">
        <v>4.9480514526367188</v>
      </c>
    </row>
    <row r="108" spans="1:3">
      <c r="A108" s="5" t="s">
        <v>62</v>
      </c>
      <c r="B108" s="66">
        <v>39.420762402008997</v>
      </c>
      <c r="C108" s="66">
        <v>4.7017621994018555</v>
      </c>
    </row>
    <row r="109" spans="1:3">
      <c r="A109" s="5" t="s">
        <v>63</v>
      </c>
      <c r="B109" s="66">
        <v>28.312329243291</v>
      </c>
      <c r="C109" s="66">
        <v>6.600337028503418</v>
      </c>
    </row>
    <row r="110" spans="1:3">
      <c r="A110" s="5" t="s">
        <v>203</v>
      </c>
      <c r="B110" s="66">
        <v>30.269822108681002</v>
      </c>
      <c r="C110" s="66">
        <v>6.9437012672424316</v>
      </c>
    </row>
    <row r="111" spans="1:3">
      <c r="A111" s="5" t="s">
        <v>204</v>
      </c>
      <c r="B111" s="66">
        <v>26.958631350253</v>
      </c>
      <c r="C111" s="66">
        <v>6.1540493965148926</v>
      </c>
    </row>
    <row r="112" spans="1:3">
      <c r="A112" s="5" t="s">
        <v>64</v>
      </c>
      <c r="B112" s="66">
        <v>8.7197262712981995</v>
      </c>
      <c r="C112" s="66">
        <v>5.080803394317627</v>
      </c>
    </row>
    <row r="113" spans="1:3">
      <c r="A113" s="5" t="s">
        <v>65</v>
      </c>
      <c r="B113" s="66">
        <v>7.3217585229557001</v>
      </c>
      <c r="C113" s="66">
        <v>4.1969127655029297</v>
      </c>
    </row>
    <row r="114" spans="1:3">
      <c r="A114" s="5" t="s">
        <v>205</v>
      </c>
      <c r="B114" s="66">
        <v>26.748168683026002</v>
      </c>
      <c r="C114" s="66">
        <v>5.0348634719848633</v>
      </c>
    </row>
    <row r="116" spans="1:3">
      <c r="A116" s="5" t="s">
        <v>225</v>
      </c>
    </row>
    <row r="117" spans="1:3">
      <c r="A117" s="5" t="s">
        <v>121</v>
      </c>
    </row>
  </sheetData>
  <mergeCells count="1">
    <mergeCell ref="A3:C3"/>
  </mergeCells>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7"/>
  <sheetViews>
    <sheetView zoomScaleNormal="100" workbookViewId="0"/>
  </sheetViews>
  <sheetFormatPr baseColWidth="10" defaultRowHeight="15"/>
  <cols>
    <col min="1" max="1" width="19.42578125" customWidth="1"/>
    <col min="2" max="2" width="20.42578125" customWidth="1"/>
    <col min="3" max="3" width="35.85546875" customWidth="1"/>
    <col min="4" max="4" width="24.140625" customWidth="1"/>
    <col min="6" max="6" width="14.42578125" customWidth="1"/>
    <col min="7" max="7" width="27.140625" customWidth="1"/>
    <col min="8" max="8" width="20.140625" customWidth="1"/>
    <col min="9" max="9" width="19" customWidth="1"/>
  </cols>
  <sheetData>
    <row r="1" spans="1:14">
      <c r="A1" s="11" t="s">
        <v>277</v>
      </c>
    </row>
    <row r="2" spans="1:14">
      <c r="A2" s="9"/>
    </row>
    <row r="3" spans="1:14">
      <c r="A3" s="11"/>
      <c r="D3" s="10"/>
    </row>
    <row r="4" spans="1:14">
      <c r="A4" s="4" t="s">
        <v>30</v>
      </c>
      <c r="B4" s="4" t="s">
        <v>226</v>
      </c>
      <c r="C4" s="67" t="s">
        <v>278</v>
      </c>
      <c r="D4" s="67" t="s">
        <v>122</v>
      </c>
      <c r="E4" s="10"/>
      <c r="F4" s="28" t="s">
        <v>232</v>
      </c>
      <c r="G4" s="28" t="s">
        <v>233</v>
      </c>
      <c r="H4" s="28" t="s">
        <v>234</v>
      </c>
      <c r="I4" s="28" t="s">
        <v>235</v>
      </c>
      <c r="J4" s="28"/>
      <c r="K4" s="67"/>
    </row>
    <row r="5" spans="1:14">
      <c r="A5" t="s">
        <v>240</v>
      </c>
      <c r="B5" s="46">
        <v>1</v>
      </c>
      <c r="C5" s="8">
        <v>0.49099999999999999</v>
      </c>
      <c r="D5" s="8">
        <v>5.3408536911010742</v>
      </c>
      <c r="E5" s="8"/>
      <c r="F5" s="69">
        <v>0.36899999999999999</v>
      </c>
      <c r="G5" s="71">
        <v>0.52900000000000003</v>
      </c>
      <c r="H5" s="71">
        <v>0.57499999999999996</v>
      </c>
      <c r="I5" s="8">
        <f>AVERAGE(F5:H5)</f>
        <v>0.49099999999999994</v>
      </c>
      <c r="J5" s="8"/>
      <c r="K5" s="8"/>
      <c r="L5" s="8"/>
    </row>
    <row r="6" spans="1:14">
      <c r="A6" t="s">
        <v>74</v>
      </c>
      <c r="B6" s="46">
        <v>1</v>
      </c>
      <c r="C6" s="8">
        <v>0.47199999999999998</v>
      </c>
      <c r="D6" s="8">
        <v>4.0073575973510742</v>
      </c>
      <c r="E6" s="8"/>
      <c r="F6" s="69">
        <v>1</v>
      </c>
      <c r="G6" s="71">
        <v>0.187</v>
      </c>
      <c r="H6" s="71">
        <v>0.22800000000000001</v>
      </c>
      <c r="I6" s="8">
        <f t="shared" ref="I6:I63" si="0">AVERAGE(F6:H6)</f>
        <v>0.47166666666666668</v>
      </c>
      <c r="J6" s="8"/>
      <c r="K6" s="8"/>
      <c r="L6" s="8"/>
    </row>
    <row r="7" spans="1:14">
      <c r="A7" t="s">
        <v>77</v>
      </c>
      <c r="B7" s="46">
        <v>1</v>
      </c>
      <c r="C7" s="8">
        <v>0.62</v>
      </c>
      <c r="D7" s="8">
        <v>5.7697234153747559</v>
      </c>
      <c r="E7" s="8"/>
      <c r="F7" s="69">
        <v>0.97599999999999998</v>
      </c>
      <c r="G7" s="71">
        <v>0.45700000000000002</v>
      </c>
      <c r="H7" s="71">
        <v>0.42699999999999999</v>
      </c>
      <c r="I7" s="8">
        <f t="shared" si="0"/>
        <v>0.62</v>
      </c>
      <c r="J7" s="8"/>
      <c r="K7" s="8"/>
      <c r="L7" s="8"/>
    </row>
    <row r="8" spans="1:14">
      <c r="A8" t="s">
        <v>251</v>
      </c>
      <c r="B8" s="46">
        <v>1</v>
      </c>
      <c r="C8" s="8">
        <v>0.51400000000000001</v>
      </c>
      <c r="D8" s="8">
        <v>6.1398248672485352</v>
      </c>
      <c r="E8" s="8"/>
      <c r="F8" s="69">
        <v>0.67900000000000005</v>
      </c>
      <c r="G8" s="71">
        <v>0.41899999999999998</v>
      </c>
      <c r="H8" s="71">
        <v>0.443</v>
      </c>
      <c r="I8" s="8">
        <f t="shared" si="0"/>
        <v>0.51366666666666672</v>
      </c>
      <c r="J8" s="8"/>
      <c r="K8" s="8"/>
      <c r="L8" s="8"/>
    </row>
    <row r="9" spans="1:14">
      <c r="A9" t="s">
        <v>41</v>
      </c>
      <c r="B9" s="46">
        <v>1</v>
      </c>
      <c r="C9" s="8">
        <v>0.57199999999999995</v>
      </c>
      <c r="D9" s="8">
        <v>6.3589162826538086</v>
      </c>
      <c r="E9" s="8"/>
      <c r="F9" s="69">
        <v>0.98799999999999999</v>
      </c>
      <c r="G9" s="71">
        <v>0.27800000000000002</v>
      </c>
      <c r="H9" s="71">
        <v>0.44900000000000001</v>
      </c>
      <c r="I9" s="8">
        <f t="shared" si="0"/>
        <v>0.57166666666666666</v>
      </c>
      <c r="J9" s="8"/>
      <c r="K9" s="8"/>
      <c r="L9" s="8"/>
    </row>
    <row r="10" spans="1:14">
      <c r="A10" t="s">
        <v>241</v>
      </c>
      <c r="B10" s="46">
        <v>1</v>
      </c>
      <c r="C10" s="8">
        <v>0.498</v>
      </c>
      <c r="D10" s="8">
        <v>3.3523001670837402</v>
      </c>
      <c r="E10" s="8"/>
      <c r="F10" s="69">
        <v>0.96399999999999997</v>
      </c>
      <c r="G10" s="71">
        <v>0.34200000000000003</v>
      </c>
      <c r="H10" s="71">
        <v>0.186</v>
      </c>
      <c r="I10" s="8">
        <f t="shared" si="0"/>
        <v>0.49733333333333335</v>
      </c>
      <c r="J10" s="8"/>
      <c r="K10" s="8"/>
      <c r="L10" s="8"/>
    </row>
    <row r="11" spans="1:14">
      <c r="A11" t="s">
        <v>168</v>
      </c>
      <c r="B11" s="46">
        <v>1</v>
      </c>
      <c r="C11" s="8">
        <v>0.29499999999999998</v>
      </c>
      <c r="D11" s="8">
        <v>4.1791772842407227</v>
      </c>
      <c r="E11" s="8"/>
      <c r="F11" s="69">
        <v>0.17899999999999999</v>
      </c>
      <c r="G11" s="71">
        <v>0.28599999999999998</v>
      </c>
      <c r="H11" s="71">
        <v>0.42199999999999999</v>
      </c>
      <c r="I11" s="8">
        <f t="shared" si="0"/>
        <v>0.29566666666666669</v>
      </c>
      <c r="J11" s="8"/>
      <c r="K11" s="8"/>
      <c r="L11" s="8"/>
      <c r="N11" s="8"/>
    </row>
    <row r="12" spans="1:14">
      <c r="A12" t="s">
        <v>36</v>
      </c>
      <c r="B12" s="46">
        <v>1</v>
      </c>
      <c r="C12" s="8">
        <v>0.51100000000000001</v>
      </c>
      <c r="D12" s="8">
        <v>4.5425457954406738</v>
      </c>
      <c r="E12" s="8"/>
      <c r="F12" s="69">
        <v>0.96399999999999997</v>
      </c>
      <c r="G12" s="71">
        <v>0.26900000000000002</v>
      </c>
      <c r="H12" s="71">
        <v>0.30099999999999999</v>
      </c>
      <c r="I12" s="8">
        <f t="shared" si="0"/>
        <v>0.51133333333333331</v>
      </c>
      <c r="J12" s="8"/>
      <c r="K12" s="8"/>
      <c r="L12" s="8"/>
    </row>
    <row r="13" spans="1:14">
      <c r="A13" t="s">
        <v>100</v>
      </c>
      <c r="B13" s="46">
        <v>1</v>
      </c>
      <c r="C13" s="8">
        <v>0.505</v>
      </c>
      <c r="D13" s="8">
        <v>3.4764926433563232</v>
      </c>
      <c r="E13" s="8"/>
      <c r="F13" s="69">
        <v>0.98799999999999999</v>
      </c>
      <c r="G13" s="71">
        <v>0.42899999999999999</v>
      </c>
      <c r="H13" s="71">
        <v>9.8000000000000004E-2</v>
      </c>
      <c r="I13" s="8">
        <f t="shared" si="0"/>
        <v>0.505</v>
      </c>
      <c r="J13" s="8"/>
      <c r="K13" s="8"/>
      <c r="L13" s="8"/>
    </row>
    <row r="14" spans="1:14">
      <c r="A14" t="s">
        <v>179</v>
      </c>
      <c r="B14" s="46">
        <v>1</v>
      </c>
      <c r="C14" s="8">
        <v>0.51500000000000001</v>
      </c>
      <c r="D14" s="8">
        <v>5.3863072395324707</v>
      </c>
      <c r="E14" s="8"/>
      <c r="F14" s="69">
        <v>0.64300000000000002</v>
      </c>
      <c r="G14" s="71">
        <v>0.432</v>
      </c>
      <c r="H14" s="71">
        <v>0.47</v>
      </c>
      <c r="I14" s="8">
        <f t="shared" si="0"/>
        <v>0.51500000000000001</v>
      </c>
      <c r="J14" s="8"/>
      <c r="K14" s="8"/>
      <c r="L14" s="8"/>
    </row>
    <row r="15" spans="1:14">
      <c r="A15" t="s">
        <v>51</v>
      </c>
      <c r="B15" s="46">
        <v>1</v>
      </c>
      <c r="C15" s="8">
        <v>0.39600000000000002</v>
      </c>
      <c r="D15" s="8">
        <v>4.2346458435058594</v>
      </c>
      <c r="E15" s="8"/>
      <c r="F15" s="69">
        <v>0.98799999999999999</v>
      </c>
      <c r="G15" s="71">
        <v>0.13800000000000001</v>
      </c>
      <c r="H15" s="71">
        <v>6.3E-2</v>
      </c>
      <c r="I15" s="8">
        <f t="shared" si="0"/>
        <v>0.39633333333333326</v>
      </c>
      <c r="J15" s="8"/>
      <c r="K15" s="8"/>
      <c r="L15" s="8"/>
    </row>
    <row r="16" spans="1:14">
      <c r="A16" t="s">
        <v>53</v>
      </c>
      <c r="B16" s="46">
        <v>1</v>
      </c>
      <c r="C16" s="8">
        <v>0.46</v>
      </c>
      <c r="D16" s="8">
        <v>5.5485081672668457</v>
      </c>
      <c r="E16" s="8"/>
      <c r="F16" s="69">
        <v>0.69</v>
      </c>
      <c r="G16" s="71">
        <v>0.307</v>
      </c>
      <c r="H16" s="71">
        <v>0.38200000000000001</v>
      </c>
      <c r="I16" s="8">
        <f t="shared" si="0"/>
        <v>0.45966666666666667</v>
      </c>
      <c r="J16" s="8"/>
      <c r="K16" s="8"/>
      <c r="L16" s="8"/>
    </row>
    <row r="17" spans="1:12">
      <c r="A17" t="s">
        <v>57</v>
      </c>
      <c r="B17" s="46">
        <v>1</v>
      </c>
      <c r="C17" s="8">
        <v>0.59599999999999997</v>
      </c>
      <c r="D17" s="8">
        <v>5.8013801574707031</v>
      </c>
      <c r="E17" s="8"/>
      <c r="F17" s="69">
        <v>0.98799999999999999</v>
      </c>
      <c r="G17" s="71">
        <v>0.316</v>
      </c>
      <c r="H17" s="71">
        <v>0.48399999999999999</v>
      </c>
      <c r="I17" s="8">
        <f t="shared" si="0"/>
        <v>0.59599999999999997</v>
      </c>
      <c r="J17" s="8"/>
      <c r="K17" s="8"/>
      <c r="L17" s="8"/>
    </row>
    <row r="18" spans="1:12">
      <c r="A18" t="s">
        <v>189</v>
      </c>
      <c r="B18" s="46">
        <v>1</v>
      </c>
      <c r="C18" s="8">
        <v>0.51600000000000001</v>
      </c>
      <c r="D18" s="8">
        <v>5.7006287574768066</v>
      </c>
      <c r="E18" s="8"/>
      <c r="F18" s="69">
        <v>0.53600000000000003</v>
      </c>
      <c r="G18" s="71">
        <v>0.47199999999999998</v>
      </c>
      <c r="H18" s="71">
        <v>0.53900000000000003</v>
      </c>
      <c r="I18" s="8">
        <f t="shared" si="0"/>
        <v>0.51566666666666672</v>
      </c>
      <c r="J18" s="8"/>
      <c r="K18" s="8"/>
      <c r="L18" s="8"/>
    </row>
    <row r="19" spans="1:12">
      <c r="A19" t="s">
        <v>55</v>
      </c>
      <c r="B19" s="46">
        <v>1</v>
      </c>
      <c r="C19" s="8">
        <v>0.30399999999999999</v>
      </c>
      <c r="D19" s="8">
        <v>5.4308328628540039</v>
      </c>
      <c r="E19" s="8"/>
      <c r="F19" s="69">
        <v>0</v>
      </c>
      <c r="G19" s="71">
        <v>0.46</v>
      </c>
      <c r="H19" s="71">
        <v>0.45300000000000001</v>
      </c>
      <c r="I19" s="8">
        <f t="shared" si="0"/>
        <v>0.30433333333333334</v>
      </c>
      <c r="J19" s="8"/>
      <c r="K19" s="8"/>
      <c r="L19" s="8"/>
    </row>
    <row r="20" spans="1:12">
      <c r="A20" t="s">
        <v>194</v>
      </c>
      <c r="B20" s="46">
        <v>1</v>
      </c>
      <c r="C20" s="8">
        <v>0.503</v>
      </c>
      <c r="D20" s="8">
        <v>4.5945339202880859</v>
      </c>
      <c r="E20" s="8"/>
      <c r="F20" s="69">
        <v>0.98799999999999999</v>
      </c>
      <c r="G20" s="71">
        <v>0.23499999999999999</v>
      </c>
      <c r="H20" s="71">
        <v>0.28599999999999998</v>
      </c>
      <c r="I20" s="8">
        <f t="shared" si="0"/>
        <v>0.503</v>
      </c>
      <c r="J20" s="8"/>
      <c r="K20" s="8"/>
      <c r="L20" s="8"/>
    </row>
    <row r="21" spans="1:12" ht="14.1" customHeight="1">
      <c r="A21" t="s">
        <v>61</v>
      </c>
      <c r="B21" s="46">
        <v>1</v>
      </c>
      <c r="C21" s="8">
        <v>0.44900000000000001</v>
      </c>
      <c r="D21" s="8">
        <v>3.8785784244537354</v>
      </c>
      <c r="E21" s="8"/>
      <c r="F21" s="69">
        <v>0.98799999999999999</v>
      </c>
      <c r="G21" s="71">
        <v>0.20200000000000001</v>
      </c>
      <c r="H21" s="71">
        <v>0.156</v>
      </c>
      <c r="I21" s="8">
        <f t="shared" si="0"/>
        <v>0.4486666666666666</v>
      </c>
      <c r="J21" s="8"/>
      <c r="K21" s="8"/>
      <c r="L21" s="8"/>
    </row>
    <row r="22" spans="1:12">
      <c r="A22" t="s">
        <v>242</v>
      </c>
      <c r="B22" s="46">
        <v>1</v>
      </c>
      <c r="C22" s="8">
        <v>0.46899999999999997</v>
      </c>
      <c r="D22" s="8">
        <v>5.3262219429016113</v>
      </c>
      <c r="E22" s="8"/>
      <c r="F22" s="69">
        <v>0.22600000000000001</v>
      </c>
      <c r="G22" s="71">
        <v>0.505</v>
      </c>
      <c r="H22" s="71">
        <v>0.67500000000000004</v>
      </c>
      <c r="I22" s="8">
        <f t="shared" si="0"/>
        <v>0.46866666666666673</v>
      </c>
      <c r="J22" s="8"/>
      <c r="K22" s="8"/>
      <c r="L22" s="8"/>
    </row>
    <row r="23" spans="1:12">
      <c r="A23" t="s">
        <v>99</v>
      </c>
      <c r="B23" s="46">
        <v>1</v>
      </c>
      <c r="C23" s="8">
        <v>0.47699999999999998</v>
      </c>
      <c r="D23" s="8">
        <v>3.7354001998901367</v>
      </c>
      <c r="E23" s="8"/>
      <c r="F23" s="69">
        <v>0.84499999999999997</v>
      </c>
      <c r="G23" s="71">
        <v>0.38400000000000001</v>
      </c>
      <c r="H23" s="71">
        <v>0.20100000000000001</v>
      </c>
      <c r="I23" s="8">
        <f t="shared" si="0"/>
        <v>0.47666666666666674</v>
      </c>
      <c r="J23" s="8"/>
      <c r="K23" s="8"/>
      <c r="L23" s="8"/>
    </row>
    <row r="24" spans="1:12">
      <c r="A24" t="s">
        <v>67</v>
      </c>
      <c r="B24" s="46">
        <v>2</v>
      </c>
      <c r="C24" s="8">
        <v>0.7</v>
      </c>
      <c r="D24" s="8">
        <v>4.5111007690429688</v>
      </c>
      <c r="E24" s="8"/>
      <c r="F24" s="69">
        <v>0.97599999999999998</v>
      </c>
      <c r="G24" s="71">
        <v>0.59499999999999997</v>
      </c>
      <c r="H24" s="71">
        <v>0.52900000000000003</v>
      </c>
      <c r="I24" s="8">
        <f t="shared" si="0"/>
        <v>0.70000000000000007</v>
      </c>
      <c r="J24" s="8"/>
      <c r="K24" s="8"/>
      <c r="L24" s="8"/>
    </row>
    <row r="25" spans="1:12">
      <c r="A25" t="s">
        <v>69</v>
      </c>
      <c r="B25" s="46">
        <v>2</v>
      </c>
      <c r="C25" s="8">
        <v>0.68500000000000005</v>
      </c>
      <c r="D25" s="8">
        <v>6.4272212982177734</v>
      </c>
      <c r="E25" s="8"/>
      <c r="F25" s="69">
        <v>1</v>
      </c>
      <c r="G25" s="71">
        <v>0.45400000000000001</v>
      </c>
      <c r="H25" s="71">
        <v>0.6</v>
      </c>
      <c r="I25" s="8">
        <f t="shared" si="0"/>
        <v>0.68466666666666665</v>
      </c>
      <c r="J25" s="8"/>
      <c r="K25" s="8"/>
      <c r="L25" s="8"/>
    </row>
    <row r="26" spans="1:12">
      <c r="A26" t="s">
        <v>78</v>
      </c>
      <c r="B26" s="46">
        <v>2</v>
      </c>
      <c r="C26" s="8">
        <v>0.66400000000000003</v>
      </c>
      <c r="D26" s="8">
        <v>6.3748173713684082</v>
      </c>
      <c r="E26" s="8"/>
      <c r="F26" s="69">
        <v>0.98799999999999999</v>
      </c>
      <c r="G26" s="71">
        <v>0.43099999999999999</v>
      </c>
      <c r="H26" s="71">
        <v>0.57399999999999995</v>
      </c>
      <c r="I26" s="8">
        <f t="shared" si="0"/>
        <v>0.66433333333333333</v>
      </c>
      <c r="J26" s="8"/>
      <c r="K26" s="8"/>
      <c r="L26" s="8"/>
    </row>
    <row r="27" spans="1:12">
      <c r="A27" t="s">
        <v>75</v>
      </c>
      <c r="B27" s="46">
        <v>2</v>
      </c>
      <c r="C27" s="8">
        <v>0.70399999999999996</v>
      </c>
      <c r="D27" s="8">
        <v>4.8375606536865234</v>
      </c>
      <c r="E27" s="8"/>
      <c r="F27" s="69">
        <v>0.97599999999999998</v>
      </c>
      <c r="G27" s="71">
        <v>0.52300000000000002</v>
      </c>
      <c r="H27" s="71">
        <v>0.61199999999999999</v>
      </c>
      <c r="I27" s="8">
        <f t="shared" si="0"/>
        <v>0.70366666666666677</v>
      </c>
      <c r="J27" s="8"/>
      <c r="K27" s="8"/>
      <c r="L27" s="8"/>
    </row>
    <row r="28" spans="1:12">
      <c r="A28" t="s">
        <v>80</v>
      </c>
      <c r="B28" s="46">
        <v>2</v>
      </c>
      <c r="C28" s="8">
        <v>0.79600000000000004</v>
      </c>
      <c r="D28" s="8">
        <v>6.5790562629699707</v>
      </c>
      <c r="E28" s="8"/>
      <c r="F28" s="69">
        <v>0.96399999999999997</v>
      </c>
      <c r="G28" s="71">
        <v>0.76600000000000001</v>
      </c>
      <c r="H28" s="71">
        <v>0.65700000000000003</v>
      </c>
      <c r="I28" s="8">
        <f t="shared" si="0"/>
        <v>0.79566666666666663</v>
      </c>
      <c r="J28" s="8"/>
      <c r="K28" s="8"/>
      <c r="L28" s="8"/>
    </row>
    <row r="29" spans="1:12">
      <c r="A29" t="s">
        <v>243</v>
      </c>
      <c r="B29" s="46">
        <v>2</v>
      </c>
      <c r="C29" s="8">
        <v>0.73899999999999999</v>
      </c>
      <c r="D29" s="8">
        <v>5.324955940246582</v>
      </c>
      <c r="E29" s="8"/>
      <c r="F29" s="69">
        <v>0.83299999999999996</v>
      </c>
      <c r="G29" s="71">
        <v>0.82499999999999996</v>
      </c>
      <c r="H29" s="71">
        <v>0.55900000000000005</v>
      </c>
      <c r="I29" s="8">
        <f t="shared" si="0"/>
        <v>0.73899999999999999</v>
      </c>
      <c r="J29" s="8"/>
      <c r="K29" s="8"/>
      <c r="L29" s="8"/>
    </row>
    <row r="30" spans="1:12">
      <c r="A30" t="s">
        <v>37</v>
      </c>
      <c r="B30" s="46">
        <v>2</v>
      </c>
      <c r="C30" s="8">
        <v>0.67900000000000005</v>
      </c>
      <c r="D30" s="8">
        <v>7.135617733001709</v>
      </c>
      <c r="E30" s="8"/>
      <c r="F30" s="69">
        <v>1</v>
      </c>
      <c r="G30" s="71">
        <v>0.45800000000000002</v>
      </c>
      <c r="H30" s="71">
        <v>0.57899999999999996</v>
      </c>
      <c r="I30" s="8">
        <f t="shared" si="0"/>
        <v>0.67899999999999994</v>
      </c>
      <c r="J30" s="8"/>
      <c r="K30" s="8"/>
      <c r="L30" s="8"/>
    </row>
    <row r="31" spans="1:12">
      <c r="A31" t="s">
        <v>85</v>
      </c>
      <c r="B31" s="46">
        <v>2</v>
      </c>
      <c r="C31" s="8">
        <v>0.749</v>
      </c>
      <c r="D31" s="8">
        <v>5.7946186065673828</v>
      </c>
      <c r="E31" s="8"/>
      <c r="F31" s="69">
        <v>1</v>
      </c>
      <c r="G31" s="71">
        <v>0.55500000000000005</v>
      </c>
      <c r="H31" s="71">
        <v>0.69099999999999995</v>
      </c>
      <c r="I31" s="8">
        <f t="shared" si="0"/>
        <v>0.7486666666666667</v>
      </c>
      <c r="J31" s="8"/>
      <c r="K31" s="8"/>
      <c r="L31" s="8"/>
    </row>
    <row r="32" spans="1:12">
      <c r="A32" t="s">
        <v>86</v>
      </c>
      <c r="B32" s="46">
        <v>2</v>
      </c>
      <c r="C32" s="8">
        <v>0.66</v>
      </c>
      <c r="D32" s="8">
        <v>5.2386984825134277</v>
      </c>
      <c r="E32" s="8"/>
      <c r="F32" s="69">
        <v>1</v>
      </c>
      <c r="G32" s="71">
        <v>0.39900000000000002</v>
      </c>
      <c r="H32" s="71">
        <v>0.57999999999999996</v>
      </c>
      <c r="I32" s="8">
        <f t="shared" si="0"/>
        <v>0.65966666666666673</v>
      </c>
      <c r="J32" s="8"/>
      <c r="K32" s="8"/>
      <c r="L32" s="8"/>
    </row>
    <row r="33" spans="1:15">
      <c r="A33" t="s">
        <v>244</v>
      </c>
      <c r="B33" s="46">
        <v>2</v>
      </c>
      <c r="C33" s="8">
        <v>0.63200000000000001</v>
      </c>
      <c r="D33" s="8">
        <v>4.5567407608032227</v>
      </c>
      <c r="E33" s="8"/>
      <c r="F33" s="69">
        <v>0.95199999999999996</v>
      </c>
      <c r="G33" s="71">
        <v>0.41699999999999998</v>
      </c>
      <c r="H33" s="71">
        <v>0.52800000000000002</v>
      </c>
      <c r="I33" s="8">
        <f t="shared" si="0"/>
        <v>0.6323333333333333</v>
      </c>
      <c r="J33" s="8"/>
      <c r="K33" s="8"/>
      <c r="L33" s="8"/>
    </row>
    <row r="34" spans="1:15">
      <c r="A34" t="s">
        <v>245</v>
      </c>
      <c r="B34" s="46">
        <v>2</v>
      </c>
      <c r="C34" s="8">
        <v>0.74299999999999999</v>
      </c>
      <c r="D34" s="8">
        <v>5.302619457244873</v>
      </c>
      <c r="E34" s="8"/>
      <c r="F34" s="69">
        <v>0.97599999999999998</v>
      </c>
      <c r="G34" s="71">
        <v>0.59899999999999998</v>
      </c>
      <c r="H34" s="71">
        <v>0.65300000000000002</v>
      </c>
      <c r="I34" s="8">
        <f t="shared" si="0"/>
        <v>0.74266666666666659</v>
      </c>
      <c r="J34" s="8"/>
      <c r="K34" s="8"/>
      <c r="L34" s="8"/>
    </row>
    <row r="35" spans="1:15">
      <c r="A35" t="s">
        <v>246</v>
      </c>
      <c r="B35" s="46">
        <v>2</v>
      </c>
      <c r="C35" s="8">
        <v>0.747</v>
      </c>
      <c r="D35" s="8">
        <v>5.4489016532897949</v>
      </c>
      <c r="E35" s="8"/>
      <c r="F35" s="69">
        <v>0.97599999999999998</v>
      </c>
      <c r="G35" s="71">
        <v>0.59099999999999997</v>
      </c>
      <c r="H35" s="71">
        <v>0.67400000000000004</v>
      </c>
      <c r="I35" s="8">
        <f t="shared" si="0"/>
        <v>0.747</v>
      </c>
      <c r="J35" s="8"/>
      <c r="K35" s="8"/>
      <c r="L35" s="8"/>
    </row>
    <row r="36" spans="1:15">
      <c r="A36" t="s">
        <v>44</v>
      </c>
      <c r="B36" s="46">
        <v>2</v>
      </c>
      <c r="C36" s="8">
        <v>0.66500000000000004</v>
      </c>
      <c r="D36" s="8">
        <v>4.6527309417724609</v>
      </c>
      <c r="E36" s="8"/>
      <c r="F36" s="69">
        <v>0.72599999999999998</v>
      </c>
      <c r="G36" s="71">
        <v>0.64400000000000002</v>
      </c>
      <c r="H36" s="71">
        <v>0.625</v>
      </c>
      <c r="I36" s="8">
        <f t="shared" si="0"/>
        <v>0.66500000000000004</v>
      </c>
      <c r="J36" s="8"/>
      <c r="K36" s="8"/>
      <c r="L36" s="8"/>
    </row>
    <row r="37" spans="1:15">
      <c r="A37" t="s">
        <v>172</v>
      </c>
      <c r="B37" s="46">
        <v>2</v>
      </c>
      <c r="C37" s="8">
        <v>0.63</v>
      </c>
      <c r="D37" s="8">
        <v>5.2712845802307129</v>
      </c>
      <c r="E37" s="8"/>
      <c r="F37" s="69">
        <v>0.98799999999999999</v>
      </c>
      <c r="G37" s="71">
        <v>0.40300000000000002</v>
      </c>
      <c r="H37" s="71">
        <v>0.498</v>
      </c>
      <c r="I37" s="8">
        <f t="shared" si="0"/>
        <v>0.62966666666666671</v>
      </c>
      <c r="J37" s="8"/>
      <c r="K37" s="8"/>
      <c r="L37" s="8"/>
    </row>
    <row r="38" spans="1:15">
      <c r="A38" t="s">
        <v>247</v>
      </c>
      <c r="B38" s="46">
        <v>2</v>
      </c>
      <c r="C38" s="8">
        <v>0.69199999999999995</v>
      </c>
      <c r="D38" s="8">
        <v>5.6100034713745117</v>
      </c>
      <c r="E38" s="8"/>
      <c r="F38" s="69">
        <v>1</v>
      </c>
      <c r="G38" s="71">
        <v>0.438</v>
      </c>
      <c r="H38" s="71">
        <v>0.63900000000000001</v>
      </c>
      <c r="I38" s="8">
        <f t="shared" si="0"/>
        <v>0.69233333333333336</v>
      </c>
      <c r="J38" s="8"/>
      <c r="K38" s="8"/>
      <c r="L38" s="8"/>
    </row>
    <row r="39" spans="1:15">
      <c r="A39" t="s">
        <v>190</v>
      </c>
      <c r="B39" s="46">
        <v>2</v>
      </c>
      <c r="C39" s="8">
        <v>0.76700000000000002</v>
      </c>
      <c r="D39" s="8">
        <v>6.162076473236084</v>
      </c>
      <c r="E39" s="8"/>
      <c r="F39" s="69">
        <v>0.97599999999999998</v>
      </c>
      <c r="G39" s="71">
        <v>0.63800000000000001</v>
      </c>
      <c r="H39" s="71">
        <v>0.68600000000000005</v>
      </c>
      <c r="I39" s="8">
        <f t="shared" si="0"/>
        <v>0.76666666666666661</v>
      </c>
      <c r="J39" s="8"/>
      <c r="K39" s="8"/>
      <c r="L39" s="8"/>
    </row>
    <row r="40" spans="1:15">
      <c r="A40" t="s">
        <v>191</v>
      </c>
      <c r="B40" s="46">
        <v>2</v>
      </c>
      <c r="C40" s="8">
        <v>0.81499999999999995</v>
      </c>
      <c r="D40" s="8">
        <v>5.9688706398010254</v>
      </c>
      <c r="E40" s="8"/>
      <c r="F40" s="69">
        <v>0.95199999999999996</v>
      </c>
      <c r="G40" s="71">
        <v>0.84399999999999997</v>
      </c>
      <c r="H40" s="71">
        <v>0.65</v>
      </c>
      <c r="I40" s="8">
        <f t="shared" si="0"/>
        <v>0.81533333333333324</v>
      </c>
      <c r="J40" s="8"/>
      <c r="K40" s="8"/>
      <c r="L40" s="8"/>
    </row>
    <row r="41" spans="1:15">
      <c r="A41" t="s">
        <v>248</v>
      </c>
      <c r="B41" s="46">
        <v>2</v>
      </c>
      <c r="C41" s="8">
        <v>0.78900000000000003</v>
      </c>
      <c r="D41" s="8">
        <v>5.9705643653869629</v>
      </c>
      <c r="E41" s="8"/>
      <c r="F41" s="69">
        <v>0.91700000000000004</v>
      </c>
      <c r="G41" s="71">
        <v>0.69899999999999995</v>
      </c>
      <c r="H41" s="71">
        <v>0.749</v>
      </c>
      <c r="I41" s="8">
        <f t="shared" si="0"/>
        <v>0.78833333333333344</v>
      </c>
      <c r="J41" s="8"/>
      <c r="K41" s="8"/>
      <c r="L41" s="8"/>
    </row>
    <row r="42" spans="1:15">
      <c r="A42" t="s">
        <v>198</v>
      </c>
      <c r="B42" s="46">
        <v>2</v>
      </c>
      <c r="C42" s="8">
        <v>0.66900000000000004</v>
      </c>
      <c r="D42" s="8">
        <v>6.0736398696899414</v>
      </c>
      <c r="E42" s="8"/>
      <c r="F42" s="69">
        <v>0.97599999999999998</v>
      </c>
      <c r="G42" s="71">
        <v>0.44</v>
      </c>
      <c r="H42" s="71">
        <v>0.59</v>
      </c>
      <c r="I42" s="8">
        <f t="shared" si="0"/>
        <v>0.66866666666666663</v>
      </c>
      <c r="J42" s="8"/>
      <c r="K42" s="8"/>
      <c r="L42" s="8"/>
    </row>
    <row r="43" spans="1:15">
      <c r="A43" t="s">
        <v>63</v>
      </c>
      <c r="B43" s="46">
        <v>2</v>
      </c>
      <c r="C43" s="8">
        <v>0.77100000000000002</v>
      </c>
      <c r="D43" s="8">
        <v>6.171485424041748</v>
      </c>
      <c r="E43" s="8"/>
      <c r="F43" s="69">
        <v>0.98799999999999999</v>
      </c>
      <c r="G43" s="71">
        <v>0.69099999999999995</v>
      </c>
      <c r="H43" s="71">
        <v>0.63300000000000001</v>
      </c>
      <c r="I43" s="8">
        <f t="shared" si="0"/>
        <v>0.77066666666666661</v>
      </c>
      <c r="J43" s="8"/>
      <c r="K43" s="8"/>
      <c r="L43" s="8"/>
    </row>
    <row r="44" spans="1:15">
      <c r="A44" t="s">
        <v>70</v>
      </c>
      <c r="B44" s="46">
        <v>3</v>
      </c>
      <c r="C44" s="8">
        <v>0.92</v>
      </c>
      <c r="D44" s="8">
        <v>7.2500801086425781</v>
      </c>
      <c r="E44" s="8"/>
      <c r="F44" s="69">
        <v>1</v>
      </c>
      <c r="G44" s="71">
        <v>0.95199999999999996</v>
      </c>
      <c r="H44" s="71">
        <v>0.80700000000000005</v>
      </c>
      <c r="I44" s="8">
        <f t="shared" si="0"/>
        <v>0.91966666666666663</v>
      </c>
      <c r="J44" s="8"/>
      <c r="K44" s="8"/>
      <c r="L44" s="8"/>
    </row>
    <row r="45" spans="1:15">
      <c r="A45" t="s">
        <v>71</v>
      </c>
      <c r="B45" s="46">
        <v>3</v>
      </c>
      <c r="C45" s="8">
        <v>0.83599999999999997</v>
      </c>
      <c r="D45" s="8">
        <v>7.0480718612670898</v>
      </c>
      <c r="E45" s="8"/>
      <c r="F45" s="69">
        <v>1</v>
      </c>
      <c r="G45" s="71">
        <v>0.72799999999999998</v>
      </c>
      <c r="H45" s="71">
        <v>0.78100000000000003</v>
      </c>
      <c r="I45" s="8">
        <f t="shared" si="0"/>
        <v>0.83633333333333326</v>
      </c>
      <c r="J45" s="8"/>
      <c r="K45" s="8"/>
      <c r="L45" s="8"/>
    </row>
    <row r="46" spans="1:15">
      <c r="A46" t="s">
        <v>249</v>
      </c>
      <c r="B46" s="46">
        <v>3</v>
      </c>
      <c r="C46" s="8">
        <v>0.85799999999999998</v>
      </c>
      <c r="D46" s="8">
        <v>6.9489364624023438</v>
      </c>
      <c r="E46" s="8"/>
      <c r="F46" s="69">
        <v>0.98799999999999999</v>
      </c>
      <c r="G46" s="71">
        <v>0.81899999999999995</v>
      </c>
      <c r="H46" s="71">
        <v>0.76500000000000001</v>
      </c>
      <c r="I46" s="8">
        <f t="shared" si="0"/>
        <v>0.85733333333333339</v>
      </c>
      <c r="J46" s="8"/>
      <c r="K46" s="8"/>
      <c r="L46" s="8"/>
    </row>
    <row r="47" spans="1:15">
      <c r="A47" t="s">
        <v>35</v>
      </c>
      <c r="B47" s="46">
        <v>3</v>
      </c>
      <c r="C47" s="8">
        <v>0.89</v>
      </c>
      <c r="D47" s="8">
        <v>7.2448458671569824</v>
      </c>
      <c r="E47" s="8"/>
      <c r="F47" s="69">
        <v>1</v>
      </c>
      <c r="G47" s="71">
        <v>0.88400000000000001</v>
      </c>
      <c r="H47" s="71">
        <v>0.78700000000000003</v>
      </c>
      <c r="I47" s="8">
        <f t="shared" si="0"/>
        <v>0.89033333333333331</v>
      </c>
      <c r="J47" s="8"/>
      <c r="K47" s="8"/>
      <c r="L47" s="8"/>
      <c r="O47" s="8"/>
    </row>
    <row r="48" spans="1:15">
      <c r="A48" t="s">
        <v>101</v>
      </c>
      <c r="B48" s="46">
        <v>3</v>
      </c>
      <c r="C48" s="8">
        <v>0.89</v>
      </c>
      <c r="D48" s="8">
        <v>7.5577826499938965</v>
      </c>
      <c r="E48" s="8"/>
      <c r="F48" s="70">
        <v>1</v>
      </c>
      <c r="G48" s="72">
        <v>0.87</v>
      </c>
      <c r="H48" s="72">
        <v>0.79900000000000004</v>
      </c>
      <c r="I48" s="8">
        <f t="shared" si="0"/>
        <v>0.88966666666666672</v>
      </c>
      <c r="J48" s="8"/>
      <c r="K48" s="8"/>
      <c r="L48" s="68"/>
    </row>
    <row r="49" spans="1:12">
      <c r="A49" t="s">
        <v>92</v>
      </c>
      <c r="B49" s="46">
        <v>3</v>
      </c>
      <c r="C49" s="8">
        <v>0.85899999999999999</v>
      </c>
      <c r="D49" s="8">
        <v>7.6598434448242188</v>
      </c>
      <c r="E49" s="8"/>
      <c r="F49" s="69">
        <v>1</v>
      </c>
      <c r="G49" s="71">
        <v>0.81699999999999995</v>
      </c>
      <c r="H49" s="71">
        <v>0.76100000000000001</v>
      </c>
      <c r="I49" s="8">
        <f t="shared" si="0"/>
        <v>0.85933333333333328</v>
      </c>
      <c r="J49" s="8"/>
      <c r="K49" s="8"/>
      <c r="L49" s="8"/>
    </row>
    <row r="50" spans="1:12">
      <c r="A50" t="s">
        <v>38</v>
      </c>
      <c r="B50" s="46">
        <v>3</v>
      </c>
      <c r="C50" s="8">
        <v>0.83099999999999996</v>
      </c>
      <c r="D50" s="8">
        <v>6.4752087593078613</v>
      </c>
      <c r="E50" s="8"/>
      <c r="F50" s="69">
        <v>1</v>
      </c>
      <c r="G50" s="71">
        <v>0.73499999999999999</v>
      </c>
      <c r="H50" s="71">
        <v>0.75700000000000001</v>
      </c>
      <c r="I50" s="8">
        <f t="shared" si="0"/>
        <v>0.83066666666666666</v>
      </c>
      <c r="J50" s="8"/>
      <c r="K50" s="8"/>
      <c r="L50" s="8"/>
    </row>
    <row r="51" spans="1:12">
      <c r="A51" t="s">
        <v>114</v>
      </c>
      <c r="B51" s="46">
        <v>3</v>
      </c>
      <c r="C51" s="8">
        <v>0.88700000000000001</v>
      </c>
      <c r="D51" s="8">
        <v>6.8737630844116211</v>
      </c>
      <c r="E51" s="8"/>
      <c r="F51" s="69">
        <v>1</v>
      </c>
      <c r="G51" s="71">
        <v>0.86899999999999999</v>
      </c>
      <c r="H51" s="71">
        <v>0.79300000000000004</v>
      </c>
      <c r="I51" s="8">
        <f t="shared" si="0"/>
        <v>0.88733333333333331</v>
      </c>
      <c r="J51" s="8"/>
      <c r="K51" s="8"/>
    </row>
    <row r="52" spans="1:12">
      <c r="A52" t="s">
        <v>169</v>
      </c>
      <c r="B52" s="46">
        <v>3</v>
      </c>
      <c r="C52" s="8">
        <v>0.9</v>
      </c>
      <c r="D52" s="8">
        <v>7.0407314300537109</v>
      </c>
      <c r="E52" s="8"/>
      <c r="F52" s="69">
        <v>1</v>
      </c>
      <c r="G52" s="71">
        <v>0.82899999999999996</v>
      </c>
      <c r="H52" s="71">
        <v>0.871</v>
      </c>
      <c r="I52" s="8">
        <f t="shared" si="0"/>
        <v>0.9</v>
      </c>
      <c r="J52" s="8"/>
      <c r="K52" s="8"/>
      <c r="L52" s="8"/>
    </row>
    <row r="53" spans="1:12">
      <c r="A53" t="s">
        <v>103</v>
      </c>
      <c r="B53" s="46">
        <v>3</v>
      </c>
      <c r="C53" s="8">
        <v>0.84399999999999997</v>
      </c>
      <c r="D53" s="8">
        <v>5.954524040222168</v>
      </c>
      <c r="E53" s="8"/>
      <c r="F53" s="69">
        <v>1</v>
      </c>
      <c r="G53" s="71">
        <v>0.78800000000000003</v>
      </c>
      <c r="H53" s="71">
        <v>0.74399999999999999</v>
      </c>
      <c r="I53" s="8">
        <f t="shared" si="0"/>
        <v>0.84399999999999997</v>
      </c>
      <c r="J53" s="8"/>
      <c r="K53" s="8"/>
      <c r="L53" s="8"/>
    </row>
    <row r="54" spans="1:12">
      <c r="A54" t="s">
        <v>173</v>
      </c>
      <c r="B54" s="46">
        <v>3</v>
      </c>
      <c r="C54" s="8">
        <v>0.83399999999999996</v>
      </c>
      <c r="D54" s="8">
        <v>5.95465087890625</v>
      </c>
      <c r="E54" s="8"/>
      <c r="F54" s="69">
        <v>1</v>
      </c>
      <c r="G54" s="71">
        <v>0.74</v>
      </c>
      <c r="H54" s="71">
        <v>0.76200000000000001</v>
      </c>
      <c r="I54" s="8">
        <f t="shared" si="0"/>
        <v>0.83399999999999996</v>
      </c>
      <c r="J54" s="8"/>
      <c r="K54" s="8"/>
      <c r="L54" s="8"/>
    </row>
    <row r="55" spans="1:12">
      <c r="A55" t="s">
        <v>187</v>
      </c>
      <c r="B55" s="46">
        <v>3</v>
      </c>
      <c r="C55" s="8">
        <v>0.84399999999999997</v>
      </c>
      <c r="D55" s="8">
        <v>7.5408773422241211</v>
      </c>
      <c r="E55" s="8"/>
      <c r="F55" s="69">
        <v>1</v>
      </c>
      <c r="G55" s="71">
        <v>0.73799999999999999</v>
      </c>
      <c r="H55" s="71">
        <v>0.79600000000000004</v>
      </c>
      <c r="I55" s="8">
        <f t="shared" si="0"/>
        <v>0.84466666666666657</v>
      </c>
      <c r="J55" s="8"/>
      <c r="K55" s="8"/>
      <c r="L55" s="8"/>
    </row>
    <row r="56" spans="1:12">
      <c r="A56" t="s">
        <v>188</v>
      </c>
      <c r="B56" s="46">
        <v>3</v>
      </c>
      <c r="C56" s="8">
        <v>0.84699999999999998</v>
      </c>
      <c r="D56" s="8">
        <v>7.2256879806518555</v>
      </c>
      <c r="E56" s="8"/>
      <c r="F56" s="69">
        <v>1</v>
      </c>
      <c r="G56" s="71">
        <v>0.79300000000000004</v>
      </c>
      <c r="H56" s="71">
        <v>0.747</v>
      </c>
      <c r="I56" s="8">
        <f t="shared" si="0"/>
        <v>0.84666666666666668</v>
      </c>
      <c r="J56" s="8"/>
      <c r="K56" s="8"/>
      <c r="L56" s="8"/>
    </row>
    <row r="57" spans="1:12">
      <c r="A57" t="s">
        <v>116</v>
      </c>
      <c r="B57" s="46">
        <v>3</v>
      </c>
      <c r="C57" s="8">
        <v>0.91</v>
      </c>
      <c r="D57" s="8">
        <v>7.5963315963745117</v>
      </c>
      <c r="E57" s="8"/>
      <c r="F57" s="69">
        <v>1</v>
      </c>
      <c r="G57" s="71">
        <v>0.82499999999999996</v>
      </c>
      <c r="H57" s="71">
        <v>0.90400000000000003</v>
      </c>
      <c r="I57" s="8">
        <f t="shared" si="0"/>
        <v>0.90966666666666673</v>
      </c>
      <c r="J57" s="8"/>
      <c r="K57" s="8"/>
      <c r="L57" s="8"/>
    </row>
    <row r="58" spans="1:12">
      <c r="A58" t="s">
        <v>250</v>
      </c>
      <c r="B58" s="46">
        <v>3</v>
      </c>
      <c r="C58" s="8">
        <v>0.76800000000000002</v>
      </c>
      <c r="D58" s="8">
        <v>5.4466371536254883</v>
      </c>
      <c r="E58" s="8"/>
      <c r="F58" s="69">
        <v>1</v>
      </c>
      <c r="G58" s="71">
        <v>0.629</v>
      </c>
      <c r="H58" s="71">
        <v>0.67600000000000005</v>
      </c>
      <c r="I58" s="8">
        <f t="shared" si="0"/>
        <v>0.76833333333333342</v>
      </c>
      <c r="J58" s="8"/>
      <c r="K58" s="8"/>
      <c r="L58" s="8"/>
    </row>
    <row r="59" spans="1:12">
      <c r="A59" t="s">
        <v>7</v>
      </c>
      <c r="B59" s="46">
        <v>3</v>
      </c>
      <c r="C59" s="8">
        <v>0.82099999999999995</v>
      </c>
      <c r="D59" s="8">
        <v>6.3186120986938477</v>
      </c>
      <c r="E59" s="8"/>
      <c r="F59" s="69">
        <v>0.98799999999999999</v>
      </c>
      <c r="G59" s="71">
        <v>0.74299999999999999</v>
      </c>
      <c r="H59" s="71">
        <v>0.73099999999999998</v>
      </c>
      <c r="I59" s="8">
        <f t="shared" si="0"/>
        <v>0.82066666666666654</v>
      </c>
      <c r="J59" s="8"/>
      <c r="K59" s="8"/>
      <c r="L59" s="8"/>
    </row>
    <row r="60" spans="1:12">
      <c r="A60" t="s">
        <v>102</v>
      </c>
      <c r="B60" s="46">
        <v>3</v>
      </c>
      <c r="C60" s="8">
        <v>0.873</v>
      </c>
      <c r="D60" s="8">
        <v>7.3687443733215332</v>
      </c>
      <c r="E60" s="8"/>
      <c r="F60" s="69">
        <v>1</v>
      </c>
      <c r="G60" s="71">
        <v>0.82799999999999996</v>
      </c>
      <c r="H60" s="71">
        <v>0.79200000000000004</v>
      </c>
      <c r="I60" s="8">
        <f t="shared" si="0"/>
        <v>0.87333333333333341</v>
      </c>
      <c r="J60" s="8"/>
      <c r="K60" s="8"/>
      <c r="L60" s="8"/>
    </row>
    <row r="61" spans="1:12">
      <c r="A61" t="s">
        <v>79</v>
      </c>
      <c r="B61" s="46">
        <v>3</v>
      </c>
      <c r="C61" s="8">
        <v>0.91</v>
      </c>
      <c r="D61" s="8">
        <v>7.4585199356079102</v>
      </c>
      <c r="E61" s="8"/>
      <c r="F61" s="69">
        <v>1</v>
      </c>
      <c r="G61" s="71">
        <v>0.88</v>
      </c>
      <c r="H61" s="71">
        <v>0.85</v>
      </c>
      <c r="I61" s="8">
        <f t="shared" si="0"/>
        <v>0.91</v>
      </c>
      <c r="J61" s="8"/>
      <c r="K61" s="8"/>
      <c r="L61" s="8"/>
    </row>
    <row r="62" spans="1:12">
      <c r="A62" t="s">
        <v>93</v>
      </c>
      <c r="B62" s="46">
        <v>3</v>
      </c>
      <c r="C62" s="8">
        <v>0.84699999999999998</v>
      </c>
      <c r="D62" s="8">
        <v>6.8242835998535156</v>
      </c>
      <c r="E62" s="8"/>
      <c r="F62" s="69">
        <v>1</v>
      </c>
      <c r="G62" s="71">
        <v>0.78300000000000003</v>
      </c>
      <c r="H62" s="71">
        <v>0.75800000000000001</v>
      </c>
      <c r="I62" s="8">
        <f t="shared" si="0"/>
        <v>0.84699999999999998</v>
      </c>
      <c r="J62" s="8"/>
      <c r="K62" s="8"/>
      <c r="L62" s="8"/>
    </row>
    <row r="63" spans="1:12">
      <c r="A63" t="s">
        <v>115</v>
      </c>
      <c r="B63" s="46">
        <v>3</v>
      </c>
      <c r="C63" s="8">
        <v>0.80400000000000005</v>
      </c>
      <c r="D63" s="8">
        <v>6.8035998344421387</v>
      </c>
      <c r="E63" s="8"/>
      <c r="F63" s="69">
        <v>0.61899999999999999</v>
      </c>
      <c r="G63" s="71">
        <v>0.97</v>
      </c>
      <c r="H63" s="71">
        <v>0.82399999999999995</v>
      </c>
      <c r="I63" s="8">
        <f t="shared" si="0"/>
        <v>0.80433333333333323</v>
      </c>
      <c r="J63" s="8"/>
      <c r="K63" s="8"/>
      <c r="L63" s="8"/>
    </row>
    <row r="66" spans="1:9">
      <c r="A66" s="189" t="s">
        <v>279</v>
      </c>
      <c r="B66" s="189"/>
      <c r="C66" s="189"/>
      <c r="D66" s="189"/>
      <c r="E66" s="189"/>
      <c r="F66" s="189"/>
      <c r="G66" s="189"/>
      <c r="H66" s="189"/>
      <c r="I66" s="189"/>
    </row>
    <row r="67" spans="1:9">
      <c r="A67" s="116"/>
      <c r="B67" s="116"/>
      <c r="C67" s="116"/>
      <c r="D67" s="116"/>
      <c r="E67" s="116"/>
      <c r="F67" s="116"/>
      <c r="G67" s="116"/>
      <c r="H67" s="116"/>
      <c r="I67" s="116"/>
    </row>
    <row r="68" spans="1:9">
      <c r="A68" s="116" t="s">
        <v>261</v>
      </c>
      <c r="B68" s="116"/>
      <c r="C68" s="116"/>
      <c r="D68" s="116"/>
      <c r="E68" s="116"/>
      <c r="F68" s="116"/>
      <c r="G68" s="116"/>
      <c r="H68" s="116"/>
      <c r="I68" s="116"/>
    </row>
    <row r="69" spans="1:9">
      <c r="A69" s="190" t="s">
        <v>262</v>
      </c>
      <c r="B69" s="190"/>
      <c r="C69" s="190"/>
      <c r="D69" s="190"/>
      <c r="E69" s="190"/>
      <c r="F69" s="190"/>
      <c r="G69" s="190"/>
      <c r="H69" s="190"/>
      <c r="I69" s="190"/>
    </row>
    <row r="70" spans="1:9">
      <c r="A70" s="189" t="s">
        <v>263</v>
      </c>
      <c r="B70" s="189"/>
      <c r="C70" s="189"/>
      <c r="D70" s="189"/>
      <c r="E70" s="189"/>
      <c r="F70" s="189"/>
      <c r="G70" s="189"/>
      <c r="H70" s="189"/>
      <c r="I70" s="189"/>
    </row>
    <row r="71" spans="1:9">
      <c r="A71" s="189" t="s">
        <v>264</v>
      </c>
      <c r="B71" s="189"/>
      <c r="C71" s="189"/>
      <c r="D71" s="189"/>
      <c r="E71" s="189"/>
      <c r="F71" s="189"/>
      <c r="G71" s="189"/>
      <c r="H71" s="189"/>
      <c r="I71" s="189"/>
    </row>
    <row r="72" spans="1:9">
      <c r="A72" s="189" t="s">
        <v>265</v>
      </c>
      <c r="B72" s="189"/>
      <c r="C72" s="189"/>
      <c r="D72" s="189"/>
      <c r="E72" s="189"/>
      <c r="F72" s="189"/>
      <c r="G72" s="189"/>
      <c r="H72" s="189"/>
      <c r="I72" s="189"/>
    </row>
    <row r="73" spans="1:9">
      <c r="A73" t="s">
        <v>227</v>
      </c>
    </row>
    <row r="74" spans="1:9">
      <c r="A74" s="24"/>
    </row>
    <row r="75" spans="1:9">
      <c r="A75" s="24" t="s">
        <v>280</v>
      </c>
    </row>
    <row r="76" spans="1:9">
      <c r="A76" s="24" t="s">
        <v>123</v>
      </c>
    </row>
    <row r="77" spans="1:9">
      <c r="A77" s="24" t="s">
        <v>124</v>
      </c>
    </row>
    <row r="78" spans="1:9">
      <c r="A78" s="24" t="s">
        <v>125</v>
      </c>
    </row>
    <row r="79" spans="1:9">
      <c r="A79" s="24" t="s">
        <v>126</v>
      </c>
    </row>
    <row r="83" spans="1:1">
      <c r="A83" s="24"/>
    </row>
    <row r="84" spans="1:1">
      <c r="A84" s="24"/>
    </row>
    <row r="85" spans="1:1">
      <c r="A85" s="24"/>
    </row>
    <row r="86" spans="1:1">
      <c r="A86" s="24"/>
    </row>
    <row r="87" spans="1:1">
      <c r="A87" s="24"/>
    </row>
  </sheetData>
  <mergeCells count="5">
    <mergeCell ref="A66:I66"/>
    <mergeCell ref="A69:I69"/>
    <mergeCell ref="A70:I70"/>
    <mergeCell ref="A71:I71"/>
    <mergeCell ref="A72:I72"/>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0"/>
  <sheetViews>
    <sheetView zoomScale="113" workbookViewId="0"/>
  </sheetViews>
  <sheetFormatPr baseColWidth="10" defaultRowHeight="15"/>
  <cols>
    <col min="2" max="2" width="39" customWidth="1"/>
  </cols>
  <sheetData>
    <row r="1" spans="1:2">
      <c r="A1" s="1" t="s">
        <v>17</v>
      </c>
    </row>
    <row r="3" spans="1:2">
      <c r="B3" s="3" t="s">
        <v>18</v>
      </c>
    </row>
    <row r="4" spans="1:2">
      <c r="B4" s="2" t="s">
        <v>19</v>
      </c>
    </row>
    <row r="5" spans="1:2">
      <c r="A5">
        <v>1960</v>
      </c>
      <c r="B5">
        <v>30.3</v>
      </c>
    </row>
    <row r="6" spans="1:2">
      <c r="A6">
        <v>1961</v>
      </c>
      <c r="B6">
        <v>31.4</v>
      </c>
    </row>
    <row r="7" spans="1:2">
      <c r="A7">
        <v>1962</v>
      </c>
      <c r="B7">
        <v>31.4</v>
      </c>
    </row>
    <row r="8" spans="1:2">
      <c r="A8">
        <v>1963</v>
      </c>
      <c r="B8">
        <v>32.200000000000003</v>
      </c>
    </row>
    <row r="9" spans="1:2">
      <c r="A9">
        <v>1964</v>
      </c>
      <c r="B9">
        <v>33.200000000000003</v>
      </c>
    </row>
    <row r="10" spans="1:2">
      <c r="A10">
        <v>1965</v>
      </c>
      <c r="B10">
        <v>33.4</v>
      </c>
    </row>
    <row r="11" spans="1:2">
      <c r="A11">
        <v>1966</v>
      </c>
      <c r="B11">
        <v>33.299999999999997</v>
      </c>
    </row>
    <row r="12" spans="1:2">
      <c r="A12">
        <v>1967</v>
      </c>
      <c r="B12">
        <v>33.1</v>
      </c>
    </row>
    <row r="13" spans="1:2">
      <c r="A13">
        <v>1968</v>
      </c>
      <c r="B13">
        <v>33.9</v>
      </c>
    </row>
    <row r="14" spans="1:2">
      <c r="A14">
        <v>1969</v>
      </c>
      <c r="B14">
        <v>34.200000000000003</v>
      </c>
    </row>
    <row r="15" spans="1:2">
      <c r="A15">
        <v>1970</v>
      </c>
      <c r="B15">
        <v>33.6</v>
      </c>
    </row>
    <row r="16" spans="1:2">
      <c r="A16">
        <v>1971</v>
      </c>
      <c r="B16">
        <v>33.1</v>
      </c>
    </row>
    <row r="17" spans="1:2">
      <c r="A17">
        <v>1972</v>
      </c>
      <c r="B17">
        <v>33.5</v>
      </c>
    </row>
    <row r="18" spans="1:2">
      <c r="A18">
        <v>1973</v>
      </c>
      <c r="B18">
        <v>33.5</v>
      </c>
    </row>
    <row r="19" spans="1:2">
      <c r="A19">
        <v>1974</v>
      </c>
      <c r="B19">
        <v>33.700000000000003</v>
      </c>
    </row>
    <row r="20" spans="1:2">
      <c r="A20">
        <v>1975</v>
      </c>
      <c r="B20">
        <v>35.1</v>
      </c>
    </row>
    <row r="21" spans="1:2">
      <c r="A21">
        <v>1976</v>
      </c>
      <c r="B21">
        <v>37.1</v>
      </c>
    </row>
    <row r="22" spans="1:2">
      <c r="A22">
        <v>1977</v>
      </c>
      <c r="B22">
        <v>37</v>
      </c>
    </row>
    <row r="23" spans="1:2">
      <c r="A23">
        <v>1978</v>
      </c>
      <c r="B23">
        <v>37.200000000000003</v>
      </c>
    </row>
    <row r="24" spans="1:2">
      <c r="A24">
        <v>1979</v>
      </c>
      <c r="B24">
        <v>38.9</v>
      </c>
    </row>
    <row r="25" spans="1:2">
      <c r="A25">
        <v>1980</v>
      </c>
      <c r="B25">
        <v>39.6</v>
      </c>
    </row>
    <row r="26" spans="1:2">
      <c r="A26">
        <v>1981</v>
      </c>
      <c r="B26">
        <v>39.799999999999997</v>
      </c>
    </row>
    <row r="27" spans="1:2">
      <c r="A27">
        <v>1982</v>
      </c>
      <c r="B27">
        <v>40.299999999999997</v>
      </c>
    </row>
    <row r="28" spans="1:2">
      <c r="A28">
        <v>1983</v>
      </c>
      <c r="B28">
        <v>41.1</v>
      </c>
    </row>
    <row r="29" spans="1:2">
      <c r="A29">
        <v>1984</v>
      </c>
      <c r="B29">
        <v>41.8</v>
      </c>
    </row>
    <row r="30" spans="1:2">
      <c r="A30">
        <v>1985</v>
      </c>
      <c r="B30">
        <v>41.9</v>
      </c>
    </row>
    <row r="31" spans="1:2">
      <c r="A31">
        <v>1986</v>
      </c>
      <c r="B31">
        <v>41.3</v>
      </c>
    </row>
    <row r="32" spans="1:2">
      <c r="A32">
        <v>1987</v>
      </c>
      <c r="B32">
        <v>42.1</v>
      </c>
    </row>
    <row r="33" spans="1:2">
      <c r="A33">
        <v>1988</v>
      </c>
      <c r="B33">
        <v>41.2</v>
      </c>
    </row>
    <row r="34" spans="1:2">
      <c r="A34">
        <v>1989</v>
      </c>
      <c r="B34">
        <v>40.9</v>
      </c>
    </row>
    <row r="35" spans="1:2">
      <c r="A35">
        <v>1990</v>
      </c>
      <c r="B35">
        <v>40.9</v>
      </c>
    </row>
    <row r="36" spans="1:2">
      <c r="A36">
        <v>1991</v>
      </c>
      <c r="B36">
        <v>41.2</v>
      </c>
    </row>
    <row r="37" spans="1:2">
      <c r="A37">
        <v>1992</v>
      </c>
      <c r="B37">
        <v>40.700000000000003</v>
      </c>
    </row>
    <row r="38" spans="1:2">
      <c r="A38">
        <v>1993</v>
      </c>
      <c r="B38">
        <v>41.3</v>
      </c>
    </row>
    <row r="39" spans="1:2">
      <c r="A39">
        <v>1994</v>
      </c>
      <c r="B39">
        <v>41.9</v>
      </c>
    </row>
    <row r="40" spans="1:2">
      <c r="A40">
        <v>1995</v>
      </c>
      <c r="B40">
        <v>42.1</v>
      </c>
    </row>
    <row r="41" spans="1:2">
      <c r="A41">
        <v>1996</v>
      </c>
      <c r="B41">
        <v>43.2</v>
      </c>
    </row>
    <row r="42" spans="1:2">
      <c r="A42">
        <v>1997</v>
      </c>
      <c r="B42">
        <v>43.4</v>
      </c>
    </row>
    <row r="43" spans="1:2">
      <c r="A43">
        <v>1998</v>
      </c>
      <c r="B43">
        <v>43.3</v>
      </c>
    </row>
    <row r="44" spans="1:2">
      <c r="A44">
        <v>1999</v>
      </c>
      <c r="B44">
        <v>44</v>
      </c>
    </row>
    <row r="45" spans="1:2">
      <c r="A45">
        <v>2000</v>
      </c>
      <c r="B45">
        <v>43.2</v>
      </c>
    </row>
    <row r="46" spans="1:2">
      <c r="A46">
        <v>2001</v>
      </c>
      <c r="B46">
        <v>42.9</v>
      </c>
    </row>
    <row r="47" spans="1:2">
      <c r="A47">
        <v>2002</v>
      </c>
      <c r="B47">
        <v>42.2</v>
      </c>
    </row>
    <row r="48" spans="1:2">
      <c r="A48">
        <v>2003</v>
      </c>
      <c r="B48">
        <v>42</v>
      </c>
    </row>
    <row r="49" spans="1:2">
      <c r="A49">
        <v>2004</v>
      </c>
      <c r="B49">
        <v>42.2</v>
      </c>
    </row>
    <row r="50" spans="1:2">
      <c r="A50">
        <v>2005</v>
      </c>
      <c r="B50">
        <v>42.6</v>
      </c>
    </row>
    <row r="51" spans="1:2">
      <c r="A51">
        <v>2006</v>
      </c>
      <c r="B51">
        <v>43</v>
      </c>
    </row>
    <row r="52" spans="1:2">
      <c r="A52">
        <v>2007</v>
      </c>
      <c r="B52">
        <v>42.3</v>
      </c>
    </row>
    <row r="53" spans="1:2">
      <c r="A53">
        <v>2008</v>
      </c>
      <c r="B53">
        <v>42.1</v>
      </c>
    </row>
    <row r="54" spans="1:2">
      <c r="A54">
        <v>2009</v>
      </c>
      <c r="B54">
        <v>41.2</v>
      </c>
    </row>
    <row r="55" spans="1:2">
      <c r="A55">
        <v>2010</v>
      </c>
      <c r="B55">
        <v>41.5</v>
      </c>
    </row>
    <row r="56" spans="1:2">
      <c r="A56">
        <v>2011</v>
      </c>
      <c r="B56">
        <v>42.7</v>
      </c>
    </row>
    <row r="57" spans="1:2">
      <c r="A57">
        <v>2012</v>
      </c>
      <c r="B57">
        <v>43.9</v>
      </c>
    </row>
    <row r="58" spans="1:2">
      <c r="A58">
        <v>2013</v>
      </c>
      <c r="B58">
        <v>44.9</v>
      </c>
    </row>
    <row r="59" spans="1:2">
      <c r="A59">
        <v>2014</v>
      </c>
      <c r="B59">
        <v>44.8</v>
      </c>
    </row>
    <row r="60" spans="1:2">
      <c r="A60">
        <v>2015</v>
      </c>
      <c r="B60">
        <v>44.5</v>
      </c>
    </row>
    <row r="61" spans="1:2">
      <c r="A61">
        <v>2016</v>
      </c>
      <c r="B61">
        <v>44.6</v>
      </c>
    </row>
    <row r="62" spans="1:2">
      <c r="A62">
        <v>2017</v>
      </c>
      <c r="B62">
        <v>45.1</v>
      </c>
    </row>
    <row r="63" spans="1:2">
      <c r="A63">
        <v>2018</v>
      </c>
      <c r="B63">
        <v>44.7</v>
      </c>
    </row>
    <row r="64" spans="1:2">
      <c r="A64">
        <v>2019</v>
      </c>
      <c r="B64">
        <v>43.8</v>
      </c>
    </row>
    <row r="65" spans="1:2">
      <c r="A65">
        <v>2020</v>
      </c>
      <c r="B65">
        <v>44.3</v>
      </c>
    </row>
    <row r="66" spans="1:2">
      <c r="A66">
        <v>2021</v>
      </c>
      <c r="B66">
        <v>44.3</v>
      </c>
    </row>
    <row r="67" spans="1:2">
      <c r="A67">
        <v>2022</v>
      </c>
      <c r="B67">
        <v>45.4</v>
      </c>
    </row>
    <row r="69" spans="1:2">
      <c r="A69" t="s">
        <v>20</v>
      </c>
    </row>
    <row r="70" spans="1:2">
      <c r="A70" t="s">
        <v>21</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5"/>
  <sheetViews>
    <sheetView zoomScale="150" workbookViewId="0"/>
  </sheetViews>
  <sheetFormatPr baseColWidth="10" defaultRowHeight="15"/>
  <cols>
    <col min="1" max="1" width="15.140625" customWidth="1"/>
    <col min="2" max="2" width="22.42578125" customWidth="1"/>
    <col min="3" max="3" width="19.42578125" customWidth="1"/>
    <col min="4" max="4" width="17.140625" customWidth="1"/>
    <col min="5" max="5" width="14.85546875" customWidth="1"/>
    <col min="6" max="6" width="16.85546875" customWidth="1"/>
    <col min="7" max="7" width="16.42578125" customWidth="1"/>
  </cols>
  <sheetData>
    <row r="1" spans="1:6">
      <c r="A1" s="1" t="s">
        <v>0</v>
      </c>
    </row>
    <row r="3" spans="1:6">
      <c r="B3" s="188"/>
      <c r="C3" s="188"/>
      <c r="D3" s="188"/>
      <c r="E3" s="188"/>
    </row>
    <row r="4" spans="1:6" ht="29.25" customHeight="1">
      <c r="B4" s="188" t="s">
        <v>1</v>
      </c>
      <c r="C4" s="188"/>
      <c r="D4" s="188"/>
      <c r="E4" s="188"/>
    </row>
    <row r="5" spans="1:6">
      <c r="B5" t="s">
        <v>11</v>
      </c>
      <c r="C5" t="s">
        <v>12</v>
      </c>
      <c r="D5" t="s">
        <v>13</v>
      </c>
      <c r="E5" t="s">
        <v>14</v>
      </c>
      <c r="F5" t="s">
        <v>281</v>
      </c>
    </row>
    <row r="6" spans="1:6">
      <c r="A6" t="s">
        <v>2</v>
      </c>
      <c r="B6">
        <v>186.7</v>
      </c>
      <c r="C6">
        <v>122.5</v>
      </c>
      <c r="D6">
        <v>1.3</v>
      </c>
      <c r="E6">
        <v>7.5</v>
      </c>
      <c r="F6">
        <v>55.4</v>
      </c>
    </row>
    <row r="7" spans="1:6">
      <c r="A7" t="s">
        <v>3</v>
      </c>
      <c r="B7">
        <v>1335.3</v>
      </c>
      <c r="C7">
        <v>355.2</v>
      </c>
      <c r="D7">
        <v>492.1</v>
      </c>
      <c r="E7">
        <v>113.1</v>
      </c>
      <c r="F7">
        <v>374.9</v>
      </c>
    </row>
    <row r="8" spans="1:6">
      <c r="A8" t="s">
        <v>4</v>
      </c>
      <c r="B8">
        <v>1683.1</v>
      </c>
      <c r="C8">
        <v>548.1</v>
      </c>
      <c r="D8">
        <v>633.79999999999995</v>
      </c>
      <c r="E8">
        <v>53</v>
      </c>
      <c r="F8">
        <v>448.2</v>
      </c>
    </row>
    <row r="9" spans="1:6">
      <c r="A9" t="s">
        <v>5</v>
      </c>
      <c r="B9">
        <v>908.9</v>
      </c>
      <c r="C9">
        <v>289.89999999999998</v>
      </c>
      <c r="D9">
        <v>283.60000000000002</v>
      </c>
      <c r="E9">
        <v>53.4</v>
      </c>
      <c r="F9">
        <v>282.10000000000002</v>
      </c>
    </row>
    <row r="10" spans="1:6">
      <c r="A10" t="s">
        <v>6</v>
      </c>
      <c r="B10">
        <v>203.6</v>
      </c>
      <c r="C10">
        <v>98.6</v>
      </c>
      <c r="D10">
        <v>46.9</v>
      </c>
      <c r="E10">
        <v>5.9</v>
      </c>
      <c r="F10">
        <v>52.3</v>
      </c>
    </row>
    <row r="11" spans="1:6">
      <c r="A11" t="s">
        <v>7</v>
      </c>
      <c r="B11">
        <v>546.6</v>
      </c>
      <c r="C11">
        <v>163.19999999999999</v>
      </c>
      <c r="D11">
        <v>194.6</v>
      </c>
      <c r="E11">
        <v>38.9</v>
      </c>
      <c r="F11">
        <v>149.80000000000001</v>
      </c>
    </row>
    <row r="12" spans="1:6">
      <c r="A12" t="s">
        <v>8</v>
      </c>
      <c r="B12">
        <v>270.60000000000002</v>
      </c>
      <c r="C12">
        <v>97.6</v>
      </c>
      <c r="D12">
        <v>90.2</v>
      </c>
      <c r="E12">
        <v>6.1</v>
      </c>
      <c r="F12">
        <v>76.7</v>
      </c>
    </row>
    <row r="13" spans="1:6">
      <c r="A13" t="s">
        <v>9</v>
      </c>
      <c r="B13">
        <v>1067</v>
      </c>
      <c r="C13">
        <v>401</v>
      </c>
      <c r="D13">
        <v>216.9</v>
      </c>
      <c r="E13">
        <v>121.6</v>
      </c>
      <c r="F13">
        <v>327.5</v>
      </c>
    </row>
    <row r="14" spans="1:6">
      <c r="A14" t="s">
        <v>10</v>
      </c>
      <c r="B14">
        <v>6112.3</v>
      </c>
      <c r="C14">
        <v>2943.5</v>
      </c>
      <c r="D14">
        <v>1461.1</v>
      </c>
      <c r="E14">
        <v>694.5</v>
      </c>
      <c r="F14">
        <v>1013.2</v>
      </c>
    </row>
    <row r="16" spans="1:6">
      <c r="A16" t="s">
        <v>282</v>
      </c>
    </row>
    <row r="17" spans="1:7">
      <c r="A17" s="24" t="s">
        <v>228</v>
      </c>
    </row>
    <row r="20" spans="1:7" ht="16.5">
      <c r="A20" s="121"/>
      <c r="B20" s="121"/>
      <c r="C20" s="121"/>
      <c r="D20" s="121"/>
      <c r="E20" s="121"/>
      <c r="F20" s="121"/>
      <c r="G20" s="121"/>
    </row>
    <row r="21" spans="1:7">
      <c r="A21" s="122"/>
      <c r="B21" s="125"/>
      <c r="C21" s="125"/>
      <c r="D21" s="125"/>
      <c r="E21" s="125"/>
      <c r="F21" s="122"/>
      <c r="G21" s="122"/>
    </row>
    <row r="22" spans="1:7">
      <c r="A22" s="123"/>
      <c r="B22" s="124"/>
      <c r="C22" s="124"/>
      <c r="D22" s="124"/>
      <c r="E22" s="124"/>
      <c r="F22" s="124"/>
      <c r="G22" s="124"/>
    </row>
    <row r="23" spans="1:7">
      <c r="A23" s="123"/>
      <c r="B23" s="124"/>
      <c r="C23" s="124"/>
      <c r="D23" s="124"/>
      <c r="E23" s="124"/>
      <c r="F23" s="124"/>
      <c r="G23" s="124"/>
    </row>
    <row r="24" spans="1:7">
      <c r="A24" s="123"/>
      <c r="B24" s="124"/>
      <c r="C24" s="124"/>
      <c r="D24" s="124"/>
      <c r="E24" s="124"/>
      <c r="F24" s="124"/>
      <c r="G24" s="124"/>
    </row>
    <row r="25" spans="1:7">
      <c r="A25" s="123"/>
      <c r="B25" s="124"/>
      <c r="C25" s="124"/>
      <c r="D25" s="124"/>
      <c r="E25" s="124"/>
      <c r="F25" s="124"/>
      <c r="G25" s="124"/>
    </row>
    <row r="26" spans="1:7">
      <c r="A26" s="123"/>
      <c r="B26" s="124"/>
      <c r="C26" s="124"/>
      <c r="D26" s="124"/>
      <c r="E26" s="124"/>
      <c r="F26" s="124"/>
      <c r="G26" s="124"/>
    </row>
    <row r="27" spans="1:7">
      <c r="A27" s="123"/>
      <c r="B27" s="124"/>
      <c r="C27" s="124"/>
      <c r="D27" s="124"/>
      <c r="E27" s="124"/>
      <c r="F27" s="124"/>
      <c r="G27" s="124"/>
    </row>
    <row r="28" spans="1:7">
      <c r="A28" s="123"/>
      <c r="B28" s="124"/>
      <c r="C28" s="124"/>
      <c r="D28" s="124"/>
      <c r="E28" s="124"/>
      <c r="F28" s="124"/>
      <c r="G28" s="124"/>
    </row>
    <row r="29" spans="1:7">
      <c r="A29" s="123"/>
      <c r="B29" s="124"/>
      <c r="C29" s="124"/>
      <c r="D29" s="124"/>
      <c r="E29" s="124"/>
      <c r="F29" s="124"/>
      <c r="G29" s="124"/>
    </row>
    <row r="30" spans="1:7">
      <c r="A30" s="123"/>
      <c r="B30" s="124"/>
      <c r="C30" s="124"/>
      <c r="D30" s="124"/>
      <c r="E30" s="124"/>
      <c r="F30" s="124"/>
      <c r="G30" s="124"/>
    </row>
    <row r="33" spans="1:7">
      <c r="B33" s="188"/>
      <c r="C33" s="188"/>
      <c r="D33" s="188"/>
      <c r="E33" s="188"/>
    </row>
    <row r="34" spans="1:7">
      <c r="D34" s="1"/>
      <c r="F34" s="1"/>
    </row>
    <row r="45" spans="1:7" ht="16.5">
      <c r="A45" s="121"/>
      <c r="B45" s="121"/>
      <c r="C45" s="121"/>
      <c r="D45" s="121"/>
      <c r="E45" s="121"/>
      <c r="F45" s="121"/>
      <c r="G45" s="121"/>
    </row>
    <row r="46" spans="1:7">
      <c r="A46" s="122"/>
      <c r="B46" s="125"/>
      <c r="C46" s="125"/>
      <c r="D46" s="125"/>
      <c r="E46" s="125"/>
    </row>
    <row r="47" spans="1:7">
      <c r="A47" s="123"/>
      <c r="B47" s="124"/>
      <c r="C47" s="124"/>
      <c r="D47" s="124"/>
      <c r="E47" s="124"/>
    </row>
    <row r="48" spans="1:7">
      <c r="A48" s="123"/>
      <c r="B48" s="124"/>
      <c r="C48" s="124"/>
      <c r="D48" s="124"/>
      <c r="E48" s="124"/>
    </row>
    <row r="49" spans="1:5">
      <c r="A49" s="123"/>
      <c r="B49" s="124"/>
      <c r="C49" s="124"/>
      <c r="D49" s="124"/>
      <c r="E49" s="124"/>
    </row>
    <row r="50" spans="1:5">
      <c r="A50" s="123"/>
      <c r="B50" s="124"/>
      <c r="C50" s="124"/>
      <c r="D50" s="124"/>
      <c r="E50" s="124"/>
    </row>
    <row r="51" spans="1:5">
      <c r="A51" s="123"/>
      <c r="B51" s="124"/>
      <c r="C51" s="124"/>
      <c r="D51" s="124"/>
      <c r="E51" s="124"/>
    </row>
    <row r="52" spans="1:5">
      <c r="A52" s="123"/>
      <c r="B52" s="124"/>
      <c r="C52" s="124"/>
      <c r="D52" s="124"/>
      <c r="E52" s="124"/>
    </row>
    <row r="53" spans="1:5">
      <c r="A53" s="123"/>
      <c r="B53" s="124"/>
      <c r="C53" s="124"/>
      <c r="D53" s="124"/>
      <c r="E53" s="124"/>
    </row>
    <row r="54" spans="1:5">
      <c r="A54" s="123"/>
      <c r="B54" s="124"/>
      <c r="C54" s="124"/>
      <c r="D54" s="124"/>
      <c r="E54" s="124"/>
    </row>
    <row r="55" spans="1:5">
      <c r="A55" s="123"/>
      <c r="B55" s="124"/>
      <c r="C55" s="124"/>
      <c r="D55" s="124"/>
      <c r="E55" s="124"/>
    </row>
  </sheetData>
  <mergeCells count="3">
    <mergeCell ref="B3:E3"/>
    <mergeCell ref="B33:E33"/>
    <mergeCell ref="B4:E4"/>
  </mergeCells>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5"/>
  <sheetViews>
    <sheetView zoomScale="109" workbookViewId="0"/>
  </sheetViews>
  <sheetFormatPr baseColWidth="10" defaultRowHeight="15"/>
  <cols>
    <col min="2" max="2" width="12.42578125" customWidth="1"/>
    <col min="6" max="6" width="20.42578125" customWidth="1"/>
    <col min="11" max="11" width="12" customWidth="1"/>
    <col min="14" max="14" width="13.85546875" customWidth="1"/>
    <col min="15" max="15" width="38.42578125" customWidth="1"/>
  </cols>
  <sheetData>
    <row r="1" spans="1:11">
      <c r="A1" s="1" t="s">
        <v>266</v>
      </c>
    </row>
    <row r="3" spans="1:11">
      <c r="B3" s="191" t="s">
        <v>152</v>
      </c>
      <c r="C3" s="192"/>
      <c r="D3" s="192"/>
      <c r="E3" s="192"/>
      <c r="F3" s="192"/>
      <c r="G3" s="193"/>
      <c r="H3" s="194"/>
      <c r="I3" s="194"/>
      <c r="J3" s="194"/>
      <c r="K3" s="194"/>
    </row>
    <row r="4" spans="1:11" ht="75">
      <c r="A4" s="117" t="s">
        <v>130</v>
      </c>
      <c r="B4" s="21" t="s">
        <v>154</v>
      </c>
      <c r="C4" s="41" t="s">
        <v>257</v>
      </c>
      <c r="D4" s="41" t="s">
        <v>239</v>
      </c>
      <c r="E4" s="41" t="s">
        <v>258</v>
      </c>
      <c r="F4" s="41" t="s">
        <v>259</v>
      </c>
      <c r="G4" s="96" t="s">
        <v>155</v>
      </c>
      <c r="H4" s="21"/>
      <c r="I4" s="21"/>
      <c r="J4" s="65"/>
      <c r="K4" s="21"/>
    </row>
    <row r="5" spans="1:11" ht="15" customHeight="1">
      <c r="A5" s="117">
        <v>1900</v>
      </c>
      <c r="B5" s="40">
        <v>0</v>
      </c>
      <c r="C5" s="30">
        <v>0</v>
      </c>
      <c r="D5" s="30">
        <v>0</v>
      </c>
      <c r="E5" s="30">
        <v>7.3081426483705449E-3</v>
      </c>
      <c r="F5" s="30">
        <v>8.0085183925067527E-2</v>
      </c>
      <c r="G5" s="94">
        <v>0</v>
      </c>
      <c r="H5" s="64"/>
      <c r="I5" s="64"/>
      <c r="J5" s="64"/>
      <c r="K5" s="64"/>
    </row>
    <row r="6" spans="1:11" ht="15" customHeight="1">
      <c r="A6" s="56">
        <v>1901</v>
      </c>
      <c r="B6" s="30">
        <v>0</v>
      </c>
      <c r="C6" s="30">
        <v>0</v>
      </c>
      <c r="D6" s="30">
        <v>0</v>
      </c>
      <c r="E6" s="30">
        <v>7.0616332911561819E-3</v>
      </c>
      <c r="F6" s="30">
        <v>8.1371209349393611E-2</v>
      </c>
      <c r="G6" s="94">
        <v>0</v>
      </c>
      <c r="H6" s="64"/>
      <c r="I6" s="64"/>
      <c r="J6" s="64"/>
      <c r="K6" s="87"/>
    </row>
    <row r="7" spans="1:11" ht="15" customHeight="1">
      <c r="A7" s="56">
        <v>1902</v>
      </c>
      <c r="B7" s="30">
        <v>0</v>
      </c>
      <c r="C7" s="30">
        <v>0</v>
      </c>
      <c r="D7" s="30">
        <v>0</v>
      </c>
      <c r="E7" s="30">
        <v>7.8037437764434271E-3</v>
      </c>
      <c r="F7" s="30">
        <v>8.2025224475010261E-2</v>
      </c>
      <c r="G7" s="94">
        <v>0</v>
      </c>
      <c r="H7" s="64"/>
      <c r="I7" s="64"/>
      <c r="J7" s="64"/>
      <c r="K7" s="87"/>
    </row>
    <row r="8" spans="1:11" ht="15" customHeight="1">
      <c r="A8" s="56">
        <v>1903</v>
      </c>
      <c r="B8" s="30">
        <v>0</v>
      </c>
      <c r="C8" s="30">
        <v>0</v>
      </c>
      <c r="D8" s="30">
        <v>0</v>
      </c>
      <c r="E8" s="30">
        <v>7.895579724183685E-3</v>
      </c>
      <c r="F8" s="30">
        <v>8.114643974612816E-2</v>
      </c>
      <c r="G8" s="94">
        <v>0</v>
      </c>
      <c r="H8" s="64"/>
      <c r="I8" s="64"/>
      <c r="J8" s="64"/>
      <c r="K8" s="87"/>
    </row>
    <row r="9" spans="1:11" ht="15" customHeight="1">
      <c r="A9" s="56">
        <v>1904</v>
      </c>
      <c r="B9" s="30">
        <v>0</v>
      </c>
      <c r="C9" s="30">
        <v>0</v>
      </c>
      <c r="D9" s="30">
        <v>0</v>
      </c>
      <c r="E9" s="30">
        <v>8.0906092099481304E-3</v>
      </c>
      <c r="F9" s="30">
        <v>7.9510111351857635E-2</v>
      </c>
      <c r="G9" s="94">
        <v>0</v>
      </c>
      <c r="H9" s="64"/>
      <c r="I9" s="64"/>
      <c r="J9" s="64"/>
      <c r="K9" s="87"/>
    </row>
    <row r="10" spans="1:11" ht="15" customHeight="1">
      <c r="A10" s="56">
        <v>1905</v>
      </c>
      <c r="B10" s="30">
        <v>0</v>
      </c>
      <c r="C10" s="30">
        <v>0</v>
      </c>
      <c r="D10" s="30">
        <v>0</v>
      </c>
      <c r="E10" s="30">
        <v>8.6169283859368721E-3</v>
      </c>
      <c r="F10" s="30">
        <v>7.8472901909879142E-2</v>
      </c>
      <c r="G10" s="94">
        <v>0</v>
      </c>
      <c r="H10" s="64"/>
      <c r="I10" s="64"/>
      <c r="J10" s="64"/>
      <c r="K10" s="87"/>
    </row>
    <row r="11" spans="1:11" ht="15" customHeight="1">
      <c r="A11" s="56">
        <v>1906</v>
      </c>
      <c r="B11" s="30">
        <v>0</v>
      </c>
      <c r="C11" s="30">
        <v>0</v>
      </c>
      <c r="D11" s="30">
        <v>0</v>
      </c>
      <c r="E11" s="30">
        <v>8.0169272053088568E-3</v>
      </c>
      <c r="F11" s="30">
        <v>8.2178069846954221E-2</v>
      </c>
      <c r="G11" s="94">
        <v>0</v>
      </c>
      <c r="H11" s="64"/>
      <c r="I11" s="64"/>
      <c r="J11" s="64"/>
      <c r="K11" s="87"/>
    </row>
    <row r="12" spans="1:11" ht="15" customHeight="1">
      <c r="A12" s="56">
        <v>1907</v>
      </c>
      <c r="B12" s="30">
        <v>0</v>
      </c>
      <c r="C12" s="30">
        <v>0</v>
      </c>
      <c r="D12" s="30">
        <v>0</v>
      </c>
      <c r="E12" s="30">
        <v>7.4062534318430672E-3</v>
      </c>
      <c r="F12" s="30">
        <v>7.8992778747901699E-2</v>
      </c>
      <c r="G12" s="94">
        <v>0</v>
      </c>
      <c r="H12" s="64"/>
      <c r="I12" s="64"/>
      <c r="J12" s="64"/>
      <c r="K12" s="87"/>
    </row>
    <row r="13" spans="1:11" ht="15" customHeight="1">
      <c r="A13" s="56">
        <v>1908</v>
      </c>
      <c r="B13" s="30">
        <v>0</v>
      </c>
      <c r="C13" s="30">
        <v>0</v>
      </c>
      <c r="D13" s="30">
        <v>0</v>
      </c>
      <c r="E13" s="30">
        <v>7.4964186723664927E-3</v>
      </c>
      <c r="F13" s="30">
        <v>7.974914071320531E-2</v>
      </c>
      <c r="G13" s="94">
        <v>0</v>
      </c>
      <c r="H13" s="64"/>
      <c r="I13" s="64"/>
      <c r="J13" s="64"/>
      <c r="K13" s="87"/>
    </row>
    <row r="14" spans="1:11" ht="15" customHeight="1">
      <c r="A14" s="56">
        <v>1909</v>
      </c>
      <c r="B14" s="30">
        <v>0</v>
      </c>
      <c r="C14" s="30">
        <v>0</v>
      </c>
      <c r="D14" s="30">
        <v>0</v>
      </c>
      <c r="E14" s="30">
        <v>7.8313320684368897E-3</v>
      </c>
      <c r="F14" s="30">
        <v>7.90511320279359E-2</v>
      </c>
      <c r="G14" s="94">
        <v>0</v>
      </c>
      <c r="H14" s="64"/>
      <c r="I14" s="64"/>
      <c r="J14" s="64"/>
      <c r="K14" s="87"/>
    </row>
    <row r="15" spans="1:11" ht="15" customHeight="1">
      <c r="A15" s="56">
        <v>1910</v>
      </c>
      <c r="B15" s="30">
        <v>0</v>
      </c>
      <c r="C15" s="30">
        <v>0</v>
      </c>
      <c r="D15" s="30">
        <v>0</v>
      </c>
      <c r="E15" s="30">
        <v>7.3755916621959889E-3</v>
      </c>
      <c r="F15" s="30">
        <v>8.480737460245856E-2</v>
      </c>
      <c r="G15" s="94">
        <v>0</v>
      </c>
      <c r="H15" s="64"/>
      <c r="I15" s="64"/>
      <c r="J15" s="64"/>
      <c r="K15" s="87"/>
    </row>
    <row r="16" spans="1:11" ht="15" customHeight="1">
      <c r="A16" s="56">
        <v>1911</v>
      </c>
      <c r="B16" s="30">
        <v>0</v>
      </c>
      <c r="C16" s="30">
        <v>0</v>
      </c>
      <c r="D16" s="30">
        <v>0</v>
      </c>
      <c r="E16" s="30">
        <v>8.7553941683478336E-3</v>
      </c>
      <c r="F16" s="30">
        <v>8.300075375016798E-2</v>
      </c>
      <c r="G16" s="94">
        <v>0</v>
      </c>
      <c r="H16" s="64"/>
      <c r="I16" s="64"/>
      <c r="J16" s="64"/>
      <c r="K16" s="87"/>
    </row>
    <row r="17" spans="1:14" ht="15" customHeight="1">
      <c r="A17" s="56">
        <v>1912</v>
      </c>
      <c r="B17" s="30">
        <v>0</v>
      </c>
      <c r="C17" s="30">
        <v>0</v>
      </c>
      <c r="D17" s="30">
        <v>0</v>
      </c>
      <c r="E17" s="30">
        <v>7.5510096232464154E-3</v>
      </c>
      <c r="F17" s="30">
        <v>7.4136390019910028E-2</v>
      </c>
      <c r="G17" s="94">
        <v>0</v>
      </c>
      <c r="H17" s="64"/>
      <c r="I17" s="64"/>
      <c r="J17" s="64"/>
      <c r="K17" s="87"/>
    </row>
    <row r="18" spans="1:14" ht="15" customHeight="1">
      <c r="A18" s="56">
        <v>1913</v>
      </c>
      <c r="B18" s="30">
        <v>0</v>
      </c>
      <c r="C18" s="30">
        <v>0</v>
      </c>
      <c r="D18" s="30">
        <v>0</v>
      </c>
      <c r="E18" s="30">
        <v>7.9298287901885221E-3</v>
      </c>
      <c r="F18" s="30">
        <v>7.7787001635716682E-2</v>
      </c>
      <c r="G18" s="94">
        <v>0</v>
      </c>
      <c r="H18" s="64"/>
      <c r="I18" s="64"/>
      <c r="J18" s="64"/>
      <c r="K18" s="87"/>
    </row>
    <row r="19" spans="1:14" ht="15" customHeight="1">
      <c r="A19" s="56">
        <v>1914</v>
      </c>
      <c r="B19" s="30">
        <v>2.3973718628048316E-3</v>
      </c>
      <c r="C19" s="30">
        <v>0</v>
      </c>
      <c r="D19" s="30">
        <v>0</v>
      </c>
      <c r="E19" s="30">
        <v>5.9239057847176643E-3</v>
      </c>
      <c r="F19" s="30">
        <v>6.233166521779946E-2</v>
      </c>
      <c r="G19" s="94">
        <v>0</v>
      </c>
      <c r="H19" s="64"/>
      <c r="I19" s="64"/>
      <c r="J19" s="64"/>
      <c r="K19" s="64"/>
    </row>
    <row r="20" spans="1:14" ht="15" customHeight="1">
      <c r="A20" s="56">
        <v>1915</v>
      </c>
      <c r="B20" s="30">
        <v>2.1469955302039281E-3</v>
      </c>
      <c r="C20" s="30">
        <v>0</v>
      </c>
      <c r="D20" s="30">
        <v>1.0401217808778437E-3</v>
      </c>
      <c r="E20" s="30">
        <v>5.2472569976281785E-3</v>
      </c>
      <c r="F20" s="30">
        <v>5.4781762964206067E-2</v>
      </c>
      <c r="G20" s="94">
        <v>0</v>
      </c>
      <c r="H20" s="64"/>
      <c r="I20" s="64"/>
      <c r="J20" s="64"/>
      <c r="K20" s="87"/>
    </row>
    <row r="21" spans="1:14" ht="15" customHeight="1">
      <c r="A21" s="56">
        <v>1916</v>
      </c>
      <c r="B21" s="30">
        <v>2.1469955302039286E-3</v>
      </c>
      <c r="C21" s="30">
        <v>0</v>
      </c>
      <c r="D21" s="30">
        <v>4.3102658381197713E-3</v>
      </c>
      <c r="E21" s="30">
        <v>4.5063018797673968E-3</v>
      </c>
      <c r="F21" s="30">
        <v>5.3703459290580215E-2</v>
      </c>
      <c r="G21" s="94">
        <v>0</v>
      </c>
      <c r="H21" s="64"/>
      <c r="I21" s="64"/>
      <c r="J21" s="64"/>
      <c r="K21" s="87"/>
    </row>
    <row r="22" spans="1:14" ht="15" customHeight="1">
      <c r="A22" s="56">
        <v>1917</v>
      </c>
      <c r="B22" s="30">
        <v>2.1469955302039277E-3</v>
      </c>
      <c r="C22" s="30">
        <v>0</v>
      </c>
      <c r="D22" s="30">
        <v>8.165524875819806E-3</v>
      </c>
      <c r="E22" s="30">
        <v>5.1964655415877616E-3</v>
      </c>
      <c r="F22" s="30">
        <v>5.3886132263606279E-2</v>
      </c>
      <c r="G22" s="94">
        <v>0</v>
      </c>
      <c r="H22" s="64"/>
      <c r="I22" s="64"/>
      <c r="J22" s="64"/>
      <c r="K22" s="87"/>
    </row>
    <row r="23" spans="1:14" ht="15" customHeight="1">
      <c r="A23" s="56">
        <v>1918</v>
      </c>
      <c r="B23" s="30">
        <v>2.1469955302039277E-3</v>
      </c>
      <c r="C23" s="30">
        <v>0</v>
      </c>
      <c r="D23" s="30">
        <v>7.4108025713862822E-3</v>
      </c>
      <c r="E23" s="30">
        <v>4.9710245137751215E-3</v>
      </c>
      <c r="F23" s="30">
        <v>4.9669087274256223E-2</v>
      </c>
      <c r="G23" s="94">
        <v>0</v>
      </c>
      <c r="H23" s="64"/>
      <c r="I23" s="64"/>
      <c r="J23" s="64"/>
      <c r="K23" s="87"/>
    </row>
    <row r="24" spans="1:14" ht="15" customHeight="1">
      <c r="A24" s="56">
        <v>1919</v>
      </c>
      <c r="B24" s="30">
        <v>1.4977439337226135E-3</v>
      </c>
      <c r="C24" s="30">
        <v>0</v>
      </c>
      <c r="D24" s="30">
        <v>1.0970134007446147E-2</v>
      </c>
      <c r="E24" s="30">
        <v>1.0502305167436585E-2</v>
      </c>
      <c r="F24" s="30">
        <v>5.7623808278598421E-2</v>
      </c>
      <c r="G24" s="94">
        <v>0</v>
      </c>
      <c r="H24" s="64"/>
      <c r="I24" s="64"/>
      <c r="J24" s="64"/>
      <c r="K24" s="87"/>
    </row>
    <row r="25" spans="1:14" ht="15" customHeight="1">
      <c r="A25" s="56">
        <v>1920</v>
      </c>
      <c r="B25" s="30">
        <v>2.7873226833575572E-3</v>
      </c>
      <c r="C25" s="30">
        <v>0</v>
      </c>
      <c r="D25" s="30">
        <v>9.9458238977178769E-3</v>
      </c>
      <c r="E25" s="30">
        <v>1.3130842821258802E-2</v>
      </c>
      <c r="F25" s="30">
        <v>6.7051217941175523E-2</v>
      </c>
      <c r="G25" s="94">
        <v>0</v>
      </c>
      <c r="H25" s="64"/>
      <c r="I25" s="64"/>
      <c r="J25" s="64"/>
      <c r="K25" s="87"/>
    </row>
    <row r="26" spans="1:14" ht="15" customHeight="1">
      <c r="A26" s="56">
        <v>1921</v>
      </c>
      <c r="B26" s="30">
        <v>2.1727115242901906E-3</v>
      </c>
      <c r="C26" s="30">
        <v>0</v>
      </c>
      <c r="D26" s="30">
        <v>8.2714401281382289E-3</v>
      </c>
      <c r="E26" s="30">
        <v>1.4552223987269471E-2</v>
      </c>
      <c r="F26" s="30">
        <v>9.3260739000524229E-2</v>
      </c>
      <c r="G26" s="94">
        <v>0</v>
      </c>
      <c r="H26" s="64"/>
      <c r="I26" s="64"/>
      <c r="J26" s="64"/>
      <c r="K26" s="64"/>
    </row>
    <row r="27" spans="1:14" ht="15" customHeight="1">
      <c r="A27" s="56">
        <v>1922</v>
      </c>
      <c r="B27" s="30">
        <v>2.3066616989398819E-3</v>
      </c>
      <c r="C27" s="30">
        <v>0</v>
      </c>
      <c r="D27" s="30">
        <v>9.2537283342565418E-3</v>
      </c>
      <c r="E27" s="30">
        <v>1.3913480214167509E-2</v>
      </c>
      <c r="F27" s="30">
        <v>9.5436844294281731E-2</v>
      </c>
      <c r="G27" s="94">
        <v>0</v>
      </c>
      <c r="H27" s="64"/>
      <c r="I27" s="64"/>
      <c r="J27" s="64"/>
      <c r="K27" s="64"/>
    </row>
    <row r="28" spans="1:14" ht="15" customHeight="1">
      <c r="A28" s="56">
        <v>1923</v>
      </c>
      <c r="B28" s="30">
        <v>2.0804159489403082E-3</v>
      </c>
      <c r="C28" s="30">
        <v>0</v>
      </c>
      <c r="D28" s="30">
        <v>1.2646231058917398E-2</v>
      </c>
      <c r="E28" s="30">
        <v>1.6844811548868136E-2</v>
      </c>
      <c r="F28" s="30">
        <v>9.2928106638196867E-2</v>
      </c>
      <c r="G28" s="94">
        <v>0</v>
      </c>
      <c r="H28" s="64"/>
      <c r="I28" s="64"/>
      <c r="J28" s="64"/>
      <c r="K28" s="64"/>
    </row>
    <row r="29" spans="1:14" ht="15" customHeight="1">
      <c r="A29" s="56">
        <v>1924</v>
      </c>
      <c r="B29" s="30">
        <v>1.8975785163988094E-3</v>
      </c>
      <c r="C29" s="30">
        <v>0</v>
      </c>
      <c r="D29" s="30">
        <v>1.3677745405007293E-2</v>
      </c>
      <c r="E29" s="30">
        <v>1.8374075892535299E-2</v>
      </c>
      <c r="F29" s="30">
        <v>9.796077991362101E-2</v>
      </c>
      <c r="G29" s="94">
        <v>0</v>
      </c>
      <c r="H29" s="64"/>
      <c r="I29" s="64"/>
      <c r="J29" s="64"/>
      <c r="K29" s="64"/>
    </row>
    <row r="30" spans="1:14" ht="15" customHeight="1">
      <c r="A30" s="56">
        <v>1925</v>
      </c>
      <c r="B30" s="30">
        <v>1.9797669568665378E-3</v>
      </c>
      <c r="C30" s="30">
        <v>0</v>
      </c>
      <c r="D30" s="30">
        <v>1.2030012667599453E-2</v>
      </c>
      <c r="E30" s="30">
        <v>1.8259275788803767E-2</v>
      </c>
      <c r="F30" s="30">
        <v>0.10277194048513394</v>
      </c>
      <c r="G30" s="94">
        <v>0</v>
      </c>
      <c r="H30" s="64"/>
      <c r="I30" s="64"/>
      <c r="J30" s="64"/>
      <c r="K30" s="21"/>
      <c r="L30" s="21"/>
      <c r="M30" s="21"/>
      <c r="N30" s="21"/>
    </row>
    <row r="31" spans="1:14" ht="15" customHeight="1">
      <c r="A31" s="56">
        <v>1926</v>
      </c>
      <c r="B31" s="30">
        <v>1.9068815067834418E-3</v>
      </c>
      <c r="C31" s="30">
        <v>0</v>
      </c>
      <c r="D31" s="30">
        <v>6.8935714521843995E-3</v>
      </c>
      <c r="E31" s="30">
        <v>1.6327477507594709E-2</v>
      </c>
      <c r="F31" s="30">
        <v>0.13224736857045497</v>
      </c>
      <c r="G31" s="94">
        <v>0</v>
      </c>
      <c r="H31" s="64"/>
      <c r="I31" s="64"/>
      <c r="J31" s="64"/>
      <c r="K31" s="64"/>
    </row>
    <row r="32" spans="1:14" ht="15" customHeight="1">
      <c r="A32" s="56">
        <v>1927</v>
      </c>
      <c r="B32" s="30">
        <v>2.4230988971674144E-3</v>
      </c>
      <c r="C32" s="30">
        <v>0</v>
      </c>
      <c r="D32" s="30">
        <v>6.9411165749992025E-3</v>
      </c>
      <c r="E32" s="30">
        <v>2.2813563236405959E-2</v>
      </c>
      <c r="F32" s="30">
        <v>0.13820968541475798</v>
      </c>
      <c r="G32" s="94">
        <v>0</v>
      </c>
      <c r="H32" s="64"/>
      <c r="I32" s="64"/>
      <c r="J32" s="64"/>
      <c r="K32" s="64"/>
    </row>
    <row r="33" spans="1:11" ht="15" customHeight="1">
      <c r="A33" s="56">
        <v>1928</v>
      </c>
      <c r="B33" s="30">
        <v>2.9497880106233113E-3</v>
      </c>
      <c r="C33" s="30">
        <v>0</v>
      </c>
      <c r="D33" s="30">
        <v>7.6689902526107722E-3</v>
      </c>
      <c r="E33" s="30">
        <v>2.0137881330654826E-2</v>
      </c>
      <c r="F33" s="30">
        <v>0.13719014883722414</v>
      </c>
      <c r="G33" s="94">
        <v>0</v>
      </c>
      <c r="H33" s="64"/>
      <c r="I33" s="64"/>
      <c r="J33" s="64"/>
      <c r="K33" s="64"/>
    </row>
    <row r="34" spans="1:11" ht="15" customHeight="1">
      <c r="A34" s="56">
        <v>1929</v>
      </c>
      <c r="B34" s="30">
        <v>3.5334475231127401E-3</v>
      </c>
      <c r="C34" s="30">
        <v>0</v>
      </c>
      <c r="D34" s="30">
        <v>6.7632753359575812E-3</v>
      </c>
      <c r="E34" s="30">
        <v>1.9402460066642969E-2</v>
      </c>
      <c r="F34" s="30">
        <v>0.14062726084358051</v>
      </c>
      <c r="G34" s="94">
        <v>0</v>
      </c>
      <c r="H34" s="64"/>
      <c r="I34" s="64"/>
      <c r="J34" s="64"/>
      <c r="K34" s="64"/>
    </row>
    <row r="35" spans="1:11" ht="15" customHeight="1">
      <c r="A35" s="56">
        <v>1930</v>
      </c>
      <c r="B35" s="30">
        <v>9.6635596738144803E-3</v>
      </c>
      <c r="C35" s="30">
        <v>0</v>
      </c>
      <c r="D35" s="30">
        <v>6.6794080321138866E-3</v>
      </c>
      <c r="E35" s="30">
        <v>2.2499710955561823E-2</v>
      </c>
      <c r="F35" s="30">
        <v>0.13067685203828242</v>
      </c>
      <c r="G35" s="94">
        <v>0</v>
      </c>
      <c r="H35" s="64"/>
      <c r="I35" s="64"/>
      <c r="J35" s="64"/>
      <c r="K35" s="64"/>
    </row>
    <row r="36" spans="1:11" ht="15" customHeight="1">
      <c r="A36" s="56">
        <v>1931</v>
      </c>
      <c r="B36" s="30">
        <v>1.7425148775041435E-2</v>
      </c>
      <c r="C36" s="30">
        <v>0</v>
      </c>
      <c r="D36" s="30">
        <v>5.7751444581682189E-3</v>
      </c>
      <c r="E36" s="30">
        <v>2.2381768518422194E-2</v>
      </c>
      <c r="F36" s="30">
        <v>0.14306127477056454</v>
      </c>
      <c r="G36" s="94">
        <v>0</v>
      </c>
      <c r="H36" s="64"/>
      <c r="I36" s="64"/>
      <c r="J36" s="64"/>
      <c r="K36" s="64"/>
    </row>
    <row r="37" spans="1:11" ht="15" customHeight="1">
      <c r="A37" s="56">
        <v>1932</v>
      </c>
      <c r="B37" s="30">
        <v>1.8341848876848227E-2</v>
      </c>
      <c r="C37" s="30">
        <v>0</v>
      </c>
      <c r="D37" s="30">
        <v>6.1074477360449509E-3</v>
      </c>
      <c r="E37" s="30">
        <v>2.6006927871689019E-2</v>
      </c>
      <c r="F37" s="30">
        <v>0.15891966677755578</v>
      </c>
      <c r="G37" s="94">
        <v>0</v>
      </c>
      <c r="H37" s="64"/>
      <c r="I37" s="64"/>
      <c r="J37" s="64"/>
      <c r="K37" s="64"/>
    </row>
    <row r="38" spans="1:11" ht="15" customHeight="1">
      <c r="A38" s="56">
        <v>1933</v>
      </c>
      <c r="B38" s="30">
        <v>1.729947481063434E-2</v>
      </c>
      <c r="C38" s="30">
        <v>0</v>
      </c>
      <c r="D38" s="30">
        <v>6.0357543658003431E-3</v>
      </c>
      <c r="E38" s="30">
        <v>1.8884374293973327E-2</v>
      </c>
      <c r="F38" s="30">
        <v>0.15527422457061607</v>
      </c>
      <c r="G38" s="94">
        <v>0</v>
      </c>
      <c r="H38" s="64"/>
      <c r="I38" s="64"/>
      <c r="J38" s="64"/>
      <c r="K38" s="64"/>
    </row>
    <row r="39" spans="1:11" ht="15" customHeight="1">
      <c r="A39" s="56">
        <v>1934</v>
      </c>
      <c r="B39" s="30">
        <v>1.9305900279114871E-2</v>
      </c>
      <c r="C39" s="30">
        <v>0</v>
      </c>
      <c r="D39" s="30">
        <v>4.6773756910147473E-3</v>
      </c>
      <c r="E39" s="30">
        <v>2.0030022447177588E-2</v>
      </c>
      <c r="F39" s="30">
        <v>0.16303715407854055</v>
      </c>
      <c r="G39" s="94">
        <v>0</v>
      </c>
      <c r="H39" s="64"/>
      <c r="I39" s="64"/>
      <c r="J39" s="64"/>
      <c r="K39" s="64"/>
    </row>
    <row r="40" spans="1:11" ht="15" customHeight="1">
      <c r="A40" s="56">
        <v>1935</v>
      </c>
      <c r="B40" s="30">
        <v>2.0448147025080476E-2</v>
      </c>
      <c r="C40" s="30">
        <v>0</v>
      </c>
      <c r="D40" s="30">
        <v>5.2938166008637752E-3</v>
      </c>
      <c r="E40" s="30">
        <v>1.6913504072886772E-2</v>
      </c>
      <c r="F40" s="30">
        <v>0.16123470035766918</v>
      </c>
      <c r="G40" s="94">
        <v>0</v>
      </c>
      <c r="H40" s="64"/>
      <c r="I40" s="64"/>
      <c r="J40" s="64"/>
      <c r="K40" s="64"/>
    </row>
    <row r="41" spans="1:11" ht="15" customHeight="1">
      <c r="A41" s="56">
        <v>1936</v>
      </c>
      <c r="B41" s="30">
        <v>1.5870909134196379E-2</v>
      </c>
      <c r="C41" s="30">
        <v>0</v>
      </c>
      <c r="D41" s="30">
        <v>7.3712770775820778E-3</v>
      </c>
      <c r="E41" s="30">
        <v>1.3222394869545842E-2</v>
      </c>
      <c r="F41" s="30">
        <v>0.13606508967147102</v>
      </c>
      <c r="G41" s="94">
        <v>0</v>
      </c>
      <c r="H41" s="64"/>
      <c r="I41" s="64"/>
      <c r="J41" s="64"/>
      <c r="K41" s="64"/>
    </row>
    <row r="42" spans="1:11" ht="15" customHeight="1">
      <c r="A42" s="56">
        <v>1937</v>
      </c>
      <c r="B42" s="30">
        <v>1.8525303892708563E-2</v>
      </c>
      <c r="C42" s="30">
        <v>0</v>
      </c>
      <c r="D42" s="30">
        <v>8.8616495980123593E-3</v>
      </c>
      <c r="E42" s="30">
        <v>1.2748411395791852E-2</v>
      </c>
      <c r="F42" s="30">
        <v>0.12366601156900395</v>
      </c>
      <c r="G42" s="94">
        <v>0</v>
      </c>
      <c r="H42" s="64"/>
      <c r="I42" s="64"/>
      <c r="J42" s="64"/>
      <c r="K42" s="64"/>
    </row>
    <row r="43" spans="1:11" ht="15" customHeight="1">
      <c r="A43" s="56">
        <v>1938</v>
      </c>
      <c r="B43" s="30">
        <v>1.9770997061075882E-2</v>
      </c>
      <c r="C43" s="30">
        <v>0</v>
      </c>
      <c r="D43" s="30">
        <v>8.7014025591674767E-3</v>
      </c>
      <c r="E43" s="30">
        <v>1.5507931784559573E-2</v>
      </c>
      <c r="F43" s="30">
        <v>0.14012997678784328</v>
      </c>
      <c r="G43" s="94">
        <v>0</v>
      </c>
      <c r="H43" s="64"/>
      <c r="I43" s="64"/>
      <c r="J43" s="64"/>
      <c r="K43" s="64"/>
    </row>
    <row r="44" spans="1:11" ht="15" customHeight="1">
      <c r="A44" s="56">
        <v>1939</v>
      </c>
      <c r="B44" s="30">
        <v>1.7080982444113976E-2</v>
      </c>
      <c r="C44" s="30">
        <v>0</v>
      </c>
      <c r="D44" s="30">
        <v>6.9366967898072639E-3</v>
      </c>
      <c r="E44" s="30">
        <v>1.4872077445017973E-2</v>
      </c>
      <c r="F44" s="30">
        <v>0.13777175296710475</v>
      </c>
      <c r="G44" s="94">
        <v>0</v>
      </c>
      <c r="H44" s="64"/>
      <c r="I44" s="64"/>
      <c r="J44" s="64"/>
      <c r="K44" s="64"/>
    </row>
    <row r="45" spans="1:11" ht="15" customHeight="1">
      <c r="A45" s="56">
        <v>1940</v>
      </c>
      <c r="B45" s="30">
        <v>1.5694337008828628E-2</v>
      </c>
      <c r="C45" s="30">
        <v>0</v>
      </c>
      <c r="D45" s="30">
        <v>6.1900377554408234E-3</v>
      </c>
      <c r="E45" s="30">
        <v>1.3638530053967623E-2</v>
      </c>
      <c r="F45" s="30">
        <v>0.13981644573731677</v>
      </c>
      <c r="G45" s="94">
        <v>0</v>
      </c>
      <c r="H45" s="64"/>
      <c r="I45" s="64"/>
      <c r="J45" s="64"/>
      <c r="K45" s="64"/>
    </row>
    <row r="46" spans="1:11" ht="15" customHeight="1">
      <c r="A46" s="56">
        <v>1941</v>
      </c>
      <c r="B46" s="30">
        <v>1.940480918937703E-2</v>
      </c>
      <c r="C46" s="30">
        <v>0</v>
      </c>
      <c r="D46" s="30">
        <v>1.054393545326246E-2</v>
      </c>
      <c r="E46" s="30">
        <v>1.2798068583580782E-2</v>
      </c>
      <c r="F46" s="30">
        <v>0.13581413097105793</v>
      </c>
      <c r="G46" s="94">
        <v>0</v>
      </c>
      <c r="H46" s="64"/>
      <c r="I46" s="64"/>
      <c r="J46" s="64"/>
      <c r="K46" s="64"/>
    </row>
    <row r="47" spans="1:11" ht="15" customHeight="1">
      <c r="A47" s="56">
        <v>1942</v>
      </c>
      <c r="B47" s="30">
        <v>2.6270811171751472E-2</v>
      </c>
      <c r="C47" s="30">
        <v>0</v>
      </c>
      <c r="D47" s="30">
        <v>1.2160435559772424E-2</v>
      </c>
      <c r="E47" s="30">
        <v>1.1222310248383362E-2</v>
      </c>
      <c r="F47" s="30">
        <v>0.13326254393629039</v>
      </c>
      <c r="G47" s="94">
        <v>0</v>
      </c>
      <c r="H47" s="64"/>
      <c r="I47" s="64"/>
      <c r="J47" s="64"/>
      <c r="K47" s="64"/>
    </row>
    <row r="48" spans="1:11" ht="15" customHeight="1">
      <c r="A48" s="56">
        <v>1943</v>
      </c>
      <c r="B48" s="30">
        <v>2.7638292663418062E-2</v>
      </c>
      <c r="C48" s="30">
        <v>0</v>
      </c>
      <c r="D48" s="30">
        <v>1.1303521943975206E-2</v>
      </c>
      <c r="E48" s="30">
        <v>1.11731406671356E-2</v>
      </c>
      <c r="F48" s="30">
        <v>0.13402219412998681</v>
      </c>
      <c r="G48" s="94">
        <v>0</v>
      </c>
      <c r="H48" s="64"/>
      <c r="I48" s="64"/>
      <c r="J48" s="64"/>
      <c r="K48" s="64"/>
    </row>
    <row r="49" spans="1:11" ht="15" customHeight="1">
      <c r="A49" s="56">
        <v>1944</v>
      </c>
      <c r="B49" s="30">
        <v>3.0333280666585142E-2</v>
      </c>
      <c r="C49" s="30">
        <v>0</v>
      </c>
      <c r="D49" s="30">
        <v>1.1508648602544694E-2</v>
      </c>
      <c r="E49" s="30">
        <v>9.3279965325850506E-3</v>
      </c>
      <c r="F49" s="30">
        <v>0.13023807733672949</v>
      </c>
      <c r="G49" s="94">
        <v>0</v>
      </c>
      <c r="H49" s="64"/>
      <c r="I49" s="64"/>
      <c r="J49" s="64"/>
      <c r="K49" s="64"/>
    </row>
    <row r="50" spans="1:11" ht="15" customHeight="1">
      <c r="A50" s="56">
        <v>1945</v>
      </c>
      <c r="B50" s="30">
        <v>4.7724280102687755E-2</v>
      </c>
      <c r="C50" s="30">
        <v>0</v>
      </c>
      <c r="D50" s="30">
        <v>1.1440914326306281E-2</v>
      </c>
      <c r="E50" s="30">
        <v>8.0533033117704284E-3</v>
      </c>
      <c r="F50" s="30">
        <v>0.14058473421874601</v>
      </c>
      <c r="G50" s="94">
        <v>0</v>
      </c>
      <c r="H50" s="64"/>
      <c r="I50" s="64"/>
      <c r="J50" s="64"/>
      <c r="K50" s="64"/>
    </row>
    <row r="51" spans="1:11" ht="15" customHeight="1">
      <c r="A51" s="56">
        <v>1946</v>
      </c>
      <c r="B51" s="30">
        <v>4.6979403037443024E-2</v>
      </c>
      <c r="C51" s="30">
        <v>0</v>
      </c>
      <c r="D51" s="30">
        <v>1.8308215074907295E-2</v>
      </c>
      <c r="E51" s="30">
        <v>1.3307450535591523E-2</v>
      </c>
      <c r="F51" s="30">
        <v>0.13897308388847576</v>
      </c>
      <c r="G51" s="94">
        <v>2.0251386017684808E-2</v>
      </c>
      <c r="H51" s="64"/>
      <c r="I51" s="64"/>
      <c r="J51" s="64"/>
      <c r="K51" s="64"/>
    </row>
    <row r="52" spans="1:11" ht="15" customHeight="1">
      <c r="A52" s="56">
        <v>1947</v>
      </c>
      <c r="B52" s="30">
        <v>6.3581033378486695E-2</v>
      </c>
      <c r="C52" s="30">
        <v>0</v>
      </c>
      <c r="D52" s="30">
        <v>1.0143164665558101E-2</v>
      </c>
      <c r="E52" s="30">
        <v>1.1197913819573035E-2</v>
      </c>
      <c r="F52" s="30">
        <v>0.15020476732056559</v>
      </c>
      <c r="G52" s="94">
        <v>1.8487643716704583E-2</v>
      </c>
      <c r="H52" s="64"/>
      <c r="I52" s="64"/>
      <c r="J52" s="64"/>
      <c r="K52" s="64"/>
    </row>
    <row r="53" spans="1:11" ht="15" customHeight="1">
      <c r="A53" s="56">
        <v>1948</v>
      </c>
      <c r="B53" s="30">
        <v>6.1084118298766081E-2</v>
      </c>
      <c r="C53" s="30">
        <v>0</v>
      </c>
      <c r="D53" s="30">
        <v>1.0173351482534943E-2</v>
      </c>
      <c r="E53" s="30">
        <v>1.1269788323290343E-2</v>
      </c>
      <c r="F53" s="30">
        <v>0.15343188029654589</v>
      </c>
      <c r="G53" s="94">
        <v>1.6513592010154475E-2</v>
      </c>
      <c r="H53" s="64"/>
      <c r="I53" s="64"/>
      <c r="J53" s="64"/>
      <c r="K53" s="64"/>
    </row>
    <row r="54" spans="1:11" ht="15" customHeight="1">
      <c r="A54" s="56">
        <v>1949</v>
      </c>
      <c r="B54" s="30">
        <v>0.10372934488723651</v>
      </c>
      <c r="C54" s="30">
        <v>0</v>
      </c>
      <c r="D54" s="30">
        <v>1.5733553558884561E-2</v>
      </c>
      <c r="E54" s="30">
        <v>2.1181365365204124E-2</v>
      </c>
      <c r="F54" s="30">
        <v>0.14881249412913261</v>
      </c>
      <c r="G54" s="94">
        <v>2.3854921329420742E-2</v>
      </c>
      <c r="H54" s="64"/>
      <c r="I54" s="64"/>
      <c r="J54" s="64"/>
      <c r="K54" s="64"/>
    </row>
    <row r="55" spans="1:11" ht="15" customHeight="1">
      <c r="A55" s="56">
        <v>1950</v>
      </c>
      <c r="B55" s="30">
        <v>0.106194105129164</v>
      </c>
      <c r="C55" s="30">
        <v>0</v>
      </c>
      <c r="D55" s="30">
        <v>1.5586494587136882E-2</v>
      </c>
      <c r="E55" s="30">
        <v>2.1642018638906767E-2</v>
      </c>
      <c r="F55" s="30">
        <v>0.14736791722870715</v>
      </c>
      <c r="G55" s="94">
        <v>2.4283899730862202E-2</v>
      </c>
      <c r="H55" s="64"/>
      <c r="I55" s="64"/>
      <c r="J55" s="64"/>
      <c r="K55" s="64"/>
    </row>
    <row r="56" spans="1:11" ht="15" customHeight="1">
      <c r="A56" s="56">
        <v>1951</v>
      </c>
      <c r="B56" s="30">
        <v>0.10748313389336689</v>
      </c>
      <c r="C56" s="30">
        <v>0</v>
      </c>
      <c r="D56" s="30">
        <v>1.2145191422463723E-2</v>
      </c>
      <c r="E56" s="30">
        <v>2.1536369096619892E-2</v>
      </c>
      <c r="F56" s="30">
        <v>0.15442502764364296</v>
      </c>
      <c r="G56" s="94">
        <v>2.4010733893230024E-2</v>
      </c>
      <c r="H56" s="64"/>
      <c r="I56" s="64"/>
      <c r="J56" s="64"/>
      <c r="K56" s="64"/>
    </row>
    <row r="57" spans="1:11" ht="15" customHeight="1">
      <c r="A57" s="56">
        <v>1952</v>
      </c>
      <c r="B57" s="30">
        <v>0.11320585346833652</v>
      </c>
      <c r="C57" s="30">
        <v>0</v>
      </c>
      <c r="D57" s="30">
        <v>1.5172249242209486E-2</v>
      </c>
      <c r="E57" s="30">
        <v>2.0757110137154068E-2</v>
      </c>
      <c r="F57" s="30">
        <v>0.16080744958634363</v>
      </c>
      <c r="G57" s="94">
        <v>2.4518255504585487E-2</v>
      </c>
      <c r="H57" s="64"/>
      <c r="I57" s="64"/>
      <c r="J57" s="64"/>
      <c r="K57" s="64"/>
    </row>
    <row r="58" spans="1:11" ht="15" customHeight="1">
      <c r="A58" s="56">
        <v>1953</v>
      </c>
      <c r="B58" s="30">
        <v>0.11544223634357785</v>
      </c>
      <c r="C58" s="30">
        <v>0</v>
      </c>
      <c r="D58" s="30">
        <v>1.2300061791548779E-2</v>
      </c>
      <c r="E58" s="30">
        <v>2.2438041537600945E-2</v>
      </c>
      <c r="F58" s="30">
        <v>0.16472485564366501</v>
      </c>
      <c r="G58" s="94">
        <v>2.5341807052468954E-2</v>
      </c>
      <c r="H58" s="64"/>
      <c r="I58" s="64"/>
      <c r="J58" s="64"/>
      <c r="K58" s="64"/>
    </row>
    <row r="59" spans="1:11" ht="15" customHeight="1">
      <c r="A59" s="56">
        <v>1954</v>
      </c>
      <c r="B59" s="30">
        <v>0.11686675631650353</v>
      </c>
      <c r="C59" s="30">
        <v>0</v>
      </c>
      <c r="D59" s="30">
        <v>1.2272020185244528E-2</v>
      </c>
      <c r="E59" s="30">
        <v>2.1424498874144774E-2</v>
      </c>
      <c r="F59" s="30">
        <v>0.16095605834242402</v>
      </c>
      <c r="G59" s="94">
        <v>2.5932383825190197E-2</v>
      </c>
      <c r="H59" s="64"/>
      <c r="I59" s="64"/>
      <c r="J59" s="64"/>
      <c r="K59" s="64"/>
    </row>
    <row r="60" spans="1:11" ht="15" customHeight="1">
      <c r="A60" s="56">
        <v>1955</v>
      </c>
      <c r="B60" s="30">
        <v>0.11703238372804861</v>
      </c>
      <c r="C60" s="30">
        <v>0</v>
      </c>
      <c r="D60" s="30">
        <v>1.5732085623317769E-2</v>
      </c>
      <c r="E60" s="30">
        <v>2.1557107089954359E-2</v>
      </c>
      <c r="F60" s="30">
        <v>0.15328352622919922</v>
      </c>
      <c r="G60" s="94">
        <v>2.6610758122718126E-2</v>
      </c>
      <c r="H60" s="64"/>
      <c r="I60" s="64"/>
      <c r="J60" s="64"/>
      <c r="K60" s="64"/>
    </row>
    <row r="61" spans="1:11" ht="15" customHeight="1">
      <c r="A61" s="56">
        <v>1956</v>
      </c>
      <c r="B61" s="30">
        <v>0.11929104593423449</v>
      </c>
      <c r="C61" s="30">
        <v>0</v>
      </c>
      <c r="D61" s="30">
        <v>1.7715448530928827E-2</v>
      </c>
      <c r="E61" s="30">
        <v>2.3433893354021025E-2</v>
      </c>
      <c r="F61" s="30">
        <v>0.15243688262485039</v>
      </c>
      <c r="G61" s="94">
        <v>2.7238143066599066E-2</v>
      </c>
      <c r="H61" s="64"/>
      <c r="I61" s="64"/>
      <c r="J61" s="64"/>
      <c r="K61" s="64"/>
    </row>
    <row r="62" spans="1:11" ht="15" customHeight="1">
      <c r="A62" s="56">
        <v>1957</v>
      </c>
      <c r="B62" s="30">
        <v>0.11868173079279092</v>
      </c>
      <c r="C62" s="30">
        <v>0</v>
      </c>
      <c r="D62" s="30">
        <v>2.5671860150524355E-2</v>
      </c>
      <c r="E62" s="30">
        <v>2.3756823815643272E-2</v>
      </c>
      <c r="F62" s="30">
        <v>0.14938052657411807</v>
      </c>
      <c r="G62" s="94">
        <v>2.6765403048374617E-2</v>
      </c>
      <c r="H62" s="64"/>
      <c r="I62" s="64"/>
      <c r="J62" s="64"/>
      <c r="K62" s="64"/>
    </row>
    <row r="63" spans="1:11" ht="15" customHeight="1">
      <c r="A63" s="56">
        <v>1958</v>
      </c>
      <c r="B63" s="30">
        <v>0.12139361961705301</v>
      </c>
      <c r="C63" s="30">
        <v>0</v>
      </c>
      <c r="D63" s="30">
        <v>2.5685063648500317E-2</v>
      </c>
      <c r="E63" s="30">
        <v>2.6510758288533817E-2</v>
      </c>
      <c r="F63" s="30">
        <v>0.15377264562723894</v>
      </c>
      <c r="G63" s="94">
        <v>2.6750638845718919E-2</v>
      </c>
      <c r="H63" s="64"/>
      <c r="I63" s="64"/>
      <c r="J63" s="64"/>
      <c r="K63" s="64"/>
    </row>
    <row r="64" spans="1:11" ht="15" customHeight="1">
      <c r="A64" s="56">
        <v>1959</v>
      </c>
      <c r="B64" s="30">
        <v>0.12316915575903857</v>
      </c>
      <c r="C64" s="30">
        <v>0</v>
      </c>
      <c r="D64" s="30">
        <v>2.998199744552681E-2</v>
      </c>
      <c r="E64" s="30">
        <v>2.6746258503273342E-2</v>
      </c>
      <c r="F64" s="30">
        <v>0.15880730491866793</v>
      </c>
      <c r="G64" s="94">
        <v>3.2159336403880009E-2</v>
      </c>
      <c r="H64" s="64"/>
      <c r="I64" s="64"/>
      <c r="J64" s="64"/>
      <c r="K64" s="64"/>
    </row>
    <row r="65" spans="1:11" ht="15" customHeight="1">
      <c r="A65" s="56">
        <v>1960</v>
      </c>
      <c r="B65" s="30">
        <v>0.12072933447372909</v>
      </c>
      <c r="C65" s="30">
        <v>0</v>
      </c>
      <c r="D65" s="30">
        <v>3.0025769815365425E-2</v>
      </c>
      <c r="E65" s="30">
        <v>2.6324316606390164E-2</v>
      </c>
      <c r="F65" s="30">
        <v>0.14874778286826212</v>
      </c>
      <c r="G65" s="94">
        <v>3.3095011049559961E-2</v>
      </c>
      <c r="H65" s="64"/>
      <c r="I65" s="64"/>
      <c r="J65" s="64"/>
      <c r="K65" s="64"/>
    </row>
    <row r="66" spans="1:11" ht="15" customHeight="1">
      <c r="A66" s="56">
        <v>1961</v>
      </c>
      <c r="B66" s="30">
        <v>0.12882202305950591</v>
      </c>
      <c r="C66" s="30">
        <v>0</v>
      </c>
      <c r="D66" s="30">
        <v>3.1529439830073634E-2</v>
      </c>
      <c r="E66" s="30">
        <v>2.5498261749243994E-2</v>
      </c>
      <c r="F66" s="30">
        <v>0.1485440595802868</v>
      </c>
      <c r="G66" s="94">
        <v>3.5236143435772888E-2</v>
      </c>
      <c r="H66" s="64"/>
      <c r="I66" s="64"/>
      <c r="J66" s="64"/>
      <c r="K66" s="64"/>
    </row>
    <row r="67" spans="1:11" ht="15" customHeight="1">
      <c r="A67" s="56">
        <v>1962</v>
      </c>
      <c r="B67" s="30">
        <v>0.12487443800152967</v>
      </c>
      <c r="C67" s="30">
        <v>0</v>
      </c>
      <c r="D67" s="30">
        <v>3.2805189104795178E-2</v>
      </c>
      <c r="E67" s="30">
        <v>2.3099215656035742E-2</v>
      </c>
      <c r="F67" s="30">
        <v>0.14678049721278555</v>
      </c>
      <c r="G67" s="94">
        <v>4.318480973770597E-2</v>
      </c>
      <c r="H67" s="64"/>
      <c r="I67" s="64"/>
      <c r="J67" s="64"/>
      <c r="K67" s="64"/>
    </row>
    <row r="68" spans="1:11" ht="15" customHeight="1">
      <c r="A68" s="56">
        <v>1963</v>
      </c>
      <c r="B68" s="30">
        <v>0.12944952552186612</v>
      </c>
      <c r="C68" s="30">
        <v>0</v>
      </c>
      <c r="D68" s="30">
        <v>3.5610344776555204E-2</v>
      </c>
      <c r="E68" s="30">
        <v>2.2025239708348375E-2</v>
      </c>
      <c r="F68" s="30">
        <v>0.14927862563628158</v>
      </c>
      <c r="G68" s="94">
        <v>4.6619406290348664E-2</v>
      </c>
      <c r="H68" s="64"/>
      <c r="I68" s="64"/>
      <c r="J68" s="64"/>
      <c r="K68" s="64"/>
    </row>
    <row r="69" spans="1:11" ht="15" customHeight="1">
      <c r="A69" s="56">
        <v>1964</v>
      </c>
      <c r="B69" s="30">
        <v>0.13127491693600565</v>
      </c>
      <c r="C69" s="30">
        <v>0</v>
      </c>
      <c r="D69" s="30">
        <v>3.6995423280780086E-2</v>
      </c>
      <c r="E69" s="30">
        <v>2.3048181694912948E-2</v>
      </c>
      <c r="F69" s="30">
        <v>0.15349709197653022</v>
      </c>
      <c r="G69" s="94">
        <v>4.9324364696133854E-2</v>
      </c>
      <c r="H69" s="64"/>
      <c r="I69" s="64"/>
      <c r="J69" s="64"/>
      <c r="K69" s="64"/>
    </row>
    <row r="70" spans="1:11" ht="15" customHeight="1">
      <c r="A70" s="56">
        <v>1965</v>
      </c>
      <c r="B70" s="30">
        <v>0.13263347909757978</v>
      </c>
      <c r="C70" s="30">
        <v>0</v>
      </c>
      <c r="D70" s="30">
        <v>3.7859292473244613E-2</v>
      </c>
      <c r="E70" s="30">
        <v>2.3408509462620727E-2</v>
      </c>
      <c r="F70" s="30">
        <v>0.15126054942970388</v>
      </c>
      <c r="G70" s="94">
        <v>5.0895505712659883E-2</v>
      </c>
      <c r="H70" s="64"/>
      <c r="I70" s="64"/>
      <c r="J70" s="64"/>
      <c r="K70" s="64"/>
    </row>
    <row r="71" spans="1:11" ht="15" customHeight="1">
      <c r="A71" s="56">
        <v>1966</v>
      </c>
      <c r="B71" s="30">
        <v>0.13404549067662053</v>
      </c>
      <c r="C71" s="30">
        <v>0</v>
      </c>
      <c r="D71" s="30">
        <v>3.6791129872366678E-2</v>
      </c>
      <c r="E71" s="30">
        <v>2.2004814250854557E-2</v>
      </c>
      <c r="F71" s="30">
        <v>0.15080536183686186</v>
      </c>
      <c r="G71" s="94">
        <v>5.0903379877573984E-2</v>
      </c>
      <c r="H71" s="64"/>
      <c r="I71" s="64"/>
      <c r="J71" s="64"/>
      <c r="K71" s="64"/>
    </row>
    <row r="72" spans="1:11" ht="15" customHeight="1">
      <c r="A72" s="56">
        <v>1967</v>
      </c>
      <c r="B72" s="30">
        <v>0.13137045762403096</v>
      </c>
      <c r="C72" s="30">
        <v>0</v>
      </c>
      <c r="D72" s="30">
        <v>4.1727867330826583E-2</v>
      </c>
      <c r="E72" s="30">
        <v>2.2620664125412887E-2</v>
      </c>
      <c r="F72" s="30">
        <v>0.14518553906570811</v>
      </c>
      <c r="G72" s="94">
        <v>5.6935194046392135E-2</v>
      </c>
      <c r="H72" s="64"/>
      <c r="I72" s="64"/>
      <c r="J72" s="64"/>
      <c r="K72" s="64"/>
    </row>
    <row r="73" spans="1:11" ht="15" customHeight="1">
      <c r="A73" s="56">
        <v>1968</v>
      </c>
      <c r="B73" s="30">
        <v>0.13489448834075521</v>
      </c>
      <c r="C73" s="30">
        <v>0</v>
      </c>
      <c r="D73" s="30">
        <v>4.3214980793085424E-2</v>
      </c>
      <c r="E73" s="30">
        <v>2.268207887101677E-2</v>
      </c>
      <c r="F73" s="30">
        <v>0.13643733778667649</v>
      </c>
      <c r="G73" s="94">
        <v>5.9464469296041378E-2</v>
      </c>
      <c r="H73" s="64"/>
      <c r="I73" s="64"/>
      <c r="J73" s="64"/>
      <c r="K73" s="64"/>
    </row>
    <row r="74" spans="1:11" ht="15" customHeight="1">
      <c r="A74" s="56">
        <v>1969</v>
      </c>
      <c r="B74" s="30">
        <v>0.12397036258655193</v>
      </c>
      <c r="C74" s="30">
        <v>0</v>
      </c>
      <c r="D74" s="30">
        <v>4.0962598568545436E-2</v>
      </c>
      <c r="E74" s="30">
        <v>2.3218051108040622E-2</v>
      </c>
      <c r="F74" s="30">
        <v>0.15192767564565826</v>
      </c>
      <c r="G74" s="94">
        <v>6.1217274515759049E-2</v>
      </c>
      <c r="H74" s="64"/>
      <c r="I74" s="64"/>
      <c r="J74" s="64"/>
      <c r="K74" s="64"/>
    </row>
    <row r="75" spans="1:11" ht="15" customHeight="1">
      <c r="A75" s="56">
        <v>1970</v>
      </c>
      <c r="B75" s="30">
        <v>0.1233348492020897</v>
      </c>
      <c r="C75" s="30">
        <v>0</v>
      </c>
      <c r="D75" s="30">
        <v>4.4335072406962397E-2</v>
      </c>
      <c r="E75" s="30">
        <v>2.5921081092938711E-2</v>
      </c>
      <c r="F75" s="30">
        <v>0.13973856336131021</v>
      </c>
      <c r="G75" s="94">
        <v>6.219211059756935E-2</v>
      </c>
      <c r="H75" s="64"/>
      <c r="I75" s="64"/>
      <c r="J75" s="64"/>
      <c r="K75" s="64"/>
    </row>
    <row r="76" spans="1:11" ht="15" customHeight="1">
      <c r="A76" s="56">
        <v>1971</v>
      </c>
      <c r="B76" s="30">
        <v>0.12268158619184202</v>
      </c>
      <c r="C76" s="30">
        <v>0</v>
      </c>
      <c r="D76" s="30">
        <v>4.420410872758735E-2</v>
      </c>
      <c r="E76" s="30">
        <v>2.3548955969057383E-2</v>
      </c>
      <c r="F76" s="30">
        <v>0.13944721429270704</v>
      </c>
      <c r="G76" s="94">
        <v>6.4489574266896804E-2</v>
      </c>
      <c r="H76" s="64"/>
      <c r="I76" s="64"/>
      <c r="J76" s="64"/>
      <c r="K76" s="64"/>
    </row>
    <row r="77" spans="1:11" ht="15" customHeight="1">
      <c r="A77" s="56">
        <v>1972</v>
      </c>
      <c r="B77" s="30">
        <v>0.12283614228282738</v>
      </c>
      <c r="C77" s="30">
        <v>0</v>
      </c>
      <c r="D77" s="30">
        <v>4.3683625119549083E-2</v>
      </c>
      <c r="E77" s="30">
        <v>2.3295712821418582E-2</v>
      </c>
      <c r="F77" s="30">
        <v>0.14053212901182263</v>
      </c>
      <c r="G77" s="94">
        <v>6.6443305055788021E-2</v>
      </c>
      <c r="H77" s="64"/>
      <c r="I77" s="64"/>
      <c r="J77" s="64"/>
      <c r="K77" s="64"/>
    </row>
    <row r="78" spans="1:11" ht="15" customHeight="1">
      <c r="A78" s="56">
        <v>1973</v>
      </c>
      <c r="B78" s="30">
        <v>0.12541342639648306</v>
      </c>
      <c r="C78" s="30">
        <v>0</v>
      </c>
      <c r="D78" s="30">
        <v>4.3549862886114898E-2</v>
      </c>
      <c r="E78" s="30">
        <v>2.6613494034156068E-2</v>
      </c>
      <c r="F78" s="30">
        <v>0.13487225060009631</v>
      </c>
      <c r="G78" s="94">
        <v>6.8484264928000638E-2</v>
      </c>
      <c r="H78" s="64"/>
      <c r="I78" s="64"/>
      <c r="J78" s="64"/>
      <c r="K78" s="64"/>
    </row>
    <row r="79" spans="1:11" ht="15" customHeight="1">
      <c r="A79" s="56">
        <v>1974</v>
      </c>
      <c r="B79" s="30">
        <v>0.11735509093334796</v>
      </c>
      <c r="C79" s="30">
        <v>0</v>
      </c>
      <c r="D79" s="30">
        <v>4.942660962920422E-2</v>
      </c>
      <c r="E79" s="30">
        <v>2.6744591368299358E-2</v>
      </c>
      <c r="F79" s="30">
        <v>0.12904318307942156</v>
      </c>
      <c r="G79" s="94">
        <v>7.776297666733635E-2</v>
      </c>
      <c r="H79" s="64"/>
      <c r="I79" s="64"/>
      <c r="J79" s="64"/>
      <c r="K79" s="64"/>
    </row>
    <row r="80" spans="1:11" ht="15" customHeight="1">
      <c r="A80" s="56">
        <v>1975</v>
      </c>
      <c r="B80" s="30">
        <v>0.12530203610156435</v>
      </c>
      <c r="C80" s="30">
        <v>0</v>
      </c>
      <c r="D80" s="30">
        <v>4.8865806831271258E-2</v>
      </c>
      <c r="E80" s="30">
        <v>2.204929123870741E-2</v>
      </c>
      <c r="F80" s="30">
        <v>0.1338047292223849</v>
      </c>
      <c r="G80" s="94">
        <v>8.9567696783990985E-2</v>
      </c>
      <c r="H80" s="64"/>
      <c r="I80" s="64"/>
      <c r="J80" s="64"/>
      <c r="K80" s="64"/>
    </row>
    <row r="81" spans="1:11" ht="15" customHeight="1">
      <c r="A81" s="56">
        <v>1976</v>
      </c>
      <c r="B81" s="30">
        <v>0.13542708007694304</v>
      </c>
      <c r="C81" s="30">
        <v>0</v>
      </c>
      <c r="D81" s="30">
        <v>5.4416647460717171E-2</v>
      </c>
      <c r="E81" s="30">
        <v>2.3890822662388591E-2</v>
      </c>
      <c r="F81" s="30">
        <v>0.13919040637310107</v>
      </c>
      <c r="G81" s="94">
        <v>8.7341733865468979E-2</v>
      </c>
      <c r="H81" s="64"/>
      <c r="I81" s="64"/>
      <c r="J81" s="64"/>
      <c r="K81" s="64"/>
    </row>
    <row r="82" spans="1:11" ht="15" customHeight="1">
      <c r="A82" s="56">
        <v>1977</v>
      </c>
      <c r="B82" s="30">
        <v>0.14410362268490129</v>
      </c>
      <c r="C82" s="30">
        <v>0</v>
      </c>
      <c r="D82" s="30">
        <v>5.2947523780916328E-2</v>
      </c>
      <c r="E82" s="30">
        <v>2.223457424172649E-2</v>
      </c>
      <c r="F82" s="30">
        <v>0.12920780181788205</v>
      </c>
      <c r="G82" s="94">
        <v>8.7882798918423988E-2</v>
      </c>
      <c r="H82" s="64"/>
      <c r="I82" s="64"/>
      <c r="J82" s="64"/>
      <c r="K82" s="64"/>
    </row>
    <row r="83" spans="1:11" ht="15" customHeight="1">
      <c r="A83" s="56">
        <v>1978</v>
      </c>
      <c r="B83" s="30">
        <v>0.14413020894376524</v>
      </c>
      <c r="C83" s="30">
        <v>0</v>
      </c>
      <c r="D83" s="30">
        <v>5.4920056099539483E-2</v>
      </c>
      <c r="E83" s="30">
        <v>1.8589285245610546E-2</v>
      </c>
      <c r="F83" s="30">
        <v>0.13652799733583854</v>
      </c>
      <c r="G83" s="94">
        <v>8.840899304252578E-2</v>
      </c>
      <c r="H83" s="64"/>
      <c r="I83" s="64"/>
      <c r="J83" s="64"/>
      <c r="K83" s="64"/>
    </row>
    <row r="84" spans="1:11" ht="15" customHeight="1">
      <c r="A84" s="56">
        <v>1979</v>
      </c>
      <c r="B84" s="30">
        <v>0.14430369670930907</v>
      </c>
      <c r="C84" s="30">
        <v>0</v>
      </c>
      <c r="D84" s="30">
        <v>5.6467694936714177E-2</v>
      </c>
      <c r="E84" s="30">
        <v>1.7893546484904536E-2</v>
      </c>
      <c r="F84" s="30">
        <v>0.14395668289203611</v>
      </c>
      <c r="G84" s="94">
        <v>9.8377304292020684E-2</v>
      </c>
      <c r="H84" s="64"/>
      <c r="I84" s="64"/>
      <c r="J84" s="64"/>
      <c r="K84" s="64"/>
    </row>
    <row r="85" spans="1:11" ht="15" customHeight="1">
      <c r="A85" s="56">
        <v>1980</v>
      </c>
      <c r="B85" s="30">
        <v>0.14610605827756115</v>
      </c>
      <c r="C85" s="30">
        <v>0</v>
      </c>
      <c r="D85" s="30">
        <v>6.0000852967534012E-2</v>
      </c>
      <c r="E85" s="30">
        <v>1.7874647496581911E-2</v>
      </c>
      <c r="F85" s="30">
        <v>0.14115880101262093</v>
      </c>
      <c r="G85" s="94">
        <v>0.10287839145136668</v>
      </c>
      <c r="H85" s="64"/>
      <c r="I85" s="64"/>
      <c r="J85" s="64"/>
      <c r="K85" s="64"/>
    </row>
    <row r="86" spans="1:11" ht="15" customHeight="1">
      <c r="A86" s="56">
        <v>1981</v>
      </c>
      <c r="B86" s="30">
        <v>0.14820063040498019</v>
      </c>
      <c r="C86" s="30">
        <v>0</v>
      </c>
      <c r="D86" s="30">
        <v>6.22468811677694E-2</v>
      </c>
      <c r="E86" s="30">
        <v>1.8639397909107798E-2</v>
      </c>
      <c r="F86" s="30">
        <v>0.14085916296198051</v>
      </c>
      <c r="G86" s="94">
        <v>0.10164347171028884</v>
      </c>
      <c r="H86" s="64"/>
      <c r="I86" s="64"/>
      <c r="J86" s="64"/>
      <c r="K86" s="64"/>
    </row>
    <row r="87" spans="1:11" ht="15" customHeight="1">
      <c r="A87" s="56">
        <v>1982</v>
      </c>
      <c r="B87" s="30">
        <v>0.15301054838001202</v>
      </c>
      <c r="C87" s="30">
        <v>0</v>
      </c>
      <c r="D87" s="30">
        <v>6.0076365274093789E-2</v>
      </c>
      <c r="E87" s="30">
        <v>1.9145101531324628E-2</v>
      </c>
      <c r="F87" s="30">
        <v>0.14371509566653498</v>
      </c>
      <c r="G87" s="94">
        <v>0.10548146626658408</v>
      </c>
      <c r="H87" s="64"/>
      <c r="I87" s="64"/>
      <c r="J87" s="64"/>
      <c r="K87" s="64"/>
    </row>
    <row r="88" spans="1:11" ht="15" customHeight="1">
      <c r="A88" s="56">
        <v>1983</v>
      </c>
      <c r="B88" s="30">
        <v>0.15137974719003988</v>
      </c>
      <c r="C88" s="30">
        <v>1.8032343717824327E-3</v>
      </c>
      <c r="D88" s="30">
        <v>6.0441363788548697E-2</v>
      </c>
      <c r="E88" s="30">
        <v>2.0210080291918273E-2</v>
      </c>
      <c r="F88" s="30">
        <v>0.14598600816679524</v>
      </c>
      <c r="G88" s="94">
        <v>0.11328230956524049</v>
      </c>
      <c r="H88" s="64"/>
      <c r="I88" s="64"/>
      <c r="J88" s="64"/>
      <c r="K88" s="64"/>
    </row>
    <row r="89" spans="1:11" ht="15" customHeight="1">
      <c r="A89" s="56">
        <v>1984</v>
      </c>
      <c r="B89" s="30">
        <v>0.15047364402092406</v>
      </c>
      <c r="C89" s="30">
        <v>1.8326606996494897E-3</v>
      </c>
      <c r="D89" s="30">
        <v>5.6868787359041918E-2</v>
      </c>
      <c r="E89" s="30">
        <v>2.2478374609244633E-2</v>
      </c>
      <c r="F89" s="30">
        <v>0.14557539323642632</v>
      </c>
      <c r="G89" s="94">
        <v>0.11964251901703038</v>
      </c>
      <c r="H89" s="64"/>
      <c r="I89" s="64"/>
      <c r="J89" s="64"/>
      <c r="K89" s="64"/>
    </row>
    <row r="90" spans="1:11" ht="15" customHeight="1">
      <c r="A90" s="56">
        <v>1985</v>
      </c>
      <c r="B90" s="30">
        <v>0.14778527751432541</v>
      </c>
      <c r="C90" s="30">
        <v>1.9299990283134466E-3</v>
      </c>
      <c r="D90" s="30">
        <v>5.5896323189639718E-2</v>
      </c>
      <c r="E90" s="30">
        <v>2.5348442862119628E-2</v>
      </c>
      <c r="F90" s="30">
        <v>0.14823254351840223</v>
      </c>
      <c r="G90" s="94">
        <v>0.11935537467916824</v>
      </c>
      <c r="H90" s="64"/>
      <c r="I90" s="64"/>
      <c r="J90" s="64"/>
      <c r="K90" s="64"/>
    </row>
    <row r="91" spans="1:11" ht="15" customHeight="1">
      <c r="A91" s="56">
        <v>1986</v>
      </c>
      <c r="B91" s="30">
        <v>0.14472350154198971</v>
      </c>
      <c r="C91" s="30">
        <v>1.8895201584253653E-3</v>
      </c>
      <c r="D91" s="30">
        <v>5.276974445281133E-2</v>
      </c>
      <c r="E91" s="30">
        <v>2.9627249906187217E-2</v>
      </c>
      <c r="F91" s="30">
        <v>0.14279172115709968</v>
      </c>
      <c r="G91" s="94">
        <v>0.11534272272601787</v>
      </c>
      <c r="H91" s="64"/>
      <c r="I91" s="64"/>
      <c r="J91" s="64"/>
      <c r="K91" s="64"/>
    </row>
    <row r="92" spans="1:11" ht="15" customHeight="1">
      <c r="A92" s="56">
        <v>1987</v>
      </c>
      <c r="B92" s="30">
        <v>0.14552129553148915</v>
      </c>
      <c r="C92" s="30">
        <v>1.8476052015415504E-3</v>
      </c>
      <c r="D92" s="30">
        <v>5.0771015138737441E-2</v>
      </c>
      <c r="E92" s="30">
        <v>2.9699567544072717E-2</v>
      </c>
      <c r="F92" s="30">
        <v>0.1487638813656999</v>
      </c>
      <c r="G92" s="94">
        <v>0.11690693826366175</v>
      </c>
      <c r="H92" s="64"/>
      <c r="I92" s="64"/>
      <c r="J92" s="64"/>
      <c r="K92" s="64"/>
    </row>
    <row r="93" spans="1:11" ht="15" customHeight="1">
      <c r="A93" s="56">
        <v>1988</v>
      </c>
      <c r="B93" s="30">
        <v>0.1425832497271339</v>
      </c>
      <c r="C93" s="30">
        <v>1.6242675120756321E-3</v>
      </c>
      <c r="D93" s="30">
        <v>5.0354482056670327E-2</v>
      </c>
      <c r="E93" s="30">
        <v>3.1580291404022687E-2</v>
      </c>
      <c r="F93" s="30">
        <v>0.14938961561865291</v>
      </c>
      <c r="G93" s="94">
        <v>0.11657226934485385</v>
      </c>
      <c r="H93" s="64"/>
      <c r="I93" s="64"/>
      <c r="J93" s="64"/>
      <c r="K93" s="64"/>
    </row>
    <row r="94" spans="1:11" ht="15" customHeight="1">
      <c r="A94" s="56">
        <v>1989</v>
      </c>
      <c r="B94" s="30">
        <v>0.13841996363521977</v>
      </c>
      <c r="C94" s="30">
        <v>1.3972438789417814E-3</v>
      </c>
      <c r="D94" s="30">
        <v>5.1936672450354417E-2</v>
      </c>
      <c r="E94" s="30">
        <v>3.4406536008914801E-2</v>
      </c>
      <c r="F94" s="30">
        <v>0.14578970790201562</v>
      </c>
      <c r="G94" s="94">
        <v>0.12215711715704577</v>
      </c>
      <c r="H94" s="64"/>
      <c r="I94" s="64"/>
      <c r="J94" s="64"/>
      <c r="K94" s="64"/>
    </row>
    <row r="95" spans="1:11" ht="15" customHeight="1">
      <c r="A95" s="56">
        <v>1990</v>
      </c>
      <c r="B95" s="30">
        <v>0.13730394014907829</v>
      </c>
      <c r="C95" s="30">
        <v>1.2737626881532862E-3</v>
      </c>
      <c r="D95" s="30">
        <v>5.3164325600212704E-2</v>
      </c>
      <c r="E95" s="30">
        <v>3.3837038402531702E-2</v>
      </c>
      <c r="F95" s="30">
        <v>0.14749939193638006</v>
      </c>
      <c r="G95" s="94">
        <v>0.12465976152350647</v>
      </c>
      <c r="H95" s="64"/>
      <c r="I95" s="64"/>
      <c r="J95" s="64"/>
      <c r="K95" s="64"/>
    </row>
    <row r="96" spans="1:11" ht="15" customHeight="1">
      <c r="A96" s="56">
        <v>1991</v>
      </c>
      <c r="B96" s="30">
        <v>0.13437585389554854</v>
      </c>
      <c r="C96" s="30">
        <v>4.9498573286431164E-3</v>
      </c>
      <c r="D96" s="30">
        <v>5.0632379952381082E-2</v>
      </c>
      <c r="E96" s="30">
        <v>3.1859812540141107E-2</v>
      </c>
      <c r="F96" s="30">
        <v>0.14737163572166073</v>
      </c>
      <c r="G96" s="94">
        <v>0.13037130528092153</v>
      </c>
      <c r="H96" s="64"/>
      <c r="I96" s="64"/>
      <c r="J96" s="64"/>
      <c r="K96" s="64"/>
    </row>
    <row r="97" spans="1:11" ht="15" customHeight="1">
      <c r="A97" s="56">
        <v>1992</v>
      </c>
      <c r="B97" s="30">
        <v>0.13524391925368345</v>
      </c>
      <c r="C97" s="30">
        <v>7.1380130047650741E-3</v>
      </c>
      <c r="D97" s="30">
        <v>4.914235504902268E-2</v>
      </c>
      <c r="E97" s="30">
        <v>2.7482278434968685E-2</v>
      </c>
      <c r="F97" s="30">
        <v>0.14719020912115807</v>
      </c>
      <c r="G97" s="94">
        <v>0.13318305779247774</v>
      </c>
      <c r="H97" s="64"/>
      <c r="I97" s="64"/>
      <c r="J97" s="64"/>
      <c r="K97" s="64"/>
    </row>
    <row r="98" spans="1:11" ht="15" customHeight="1">
      <c r="A98" s="56">
        <v>1993</v>
      </c>
      <c r="B98" s="30">
        <v>0.13695004440119912</v>
      </c>
      <c r="C98" s="30">
        <v>9.6917562871504347E-3</v>
      </c>
      <c r="D98" s="30">
        <v>4.5291863507960391E-2</v>
      </c>
      <c r="E98" s="30">
        <v>2.8209340055572837E-2</v>
      </c>
      <c r="F98" s="30">
        <v>0.14838465131992265</v>
      </c>
      <c r="G98" s="94">
        <v>0.1354269491113842</v>
      </c>
      <c r="H98" s="64"/>
      <c r="I98" s="64"/>
      <c r="J98" s="64"/>
      <c r="K98" s="64"/>
    </row>
    <row r="99" spans="1:11" ht="15" customHeight="1">
      <c r="A99" s="56">
        <v>1994</v>
      </c>
      <c r="B99" s="30">
        <v>0.13461360308961018</v>
      </c>
      <c r="C99" s="30">
        <v>1.4213933173423716E-2</v>
      </c>
      <c r="D99" s="30">
        <v>4.469431242197365E-2</v>
      </c>
      <c r="E99" s="30">
        <v>2.9356455879088413E-2</v>
      </c>
      <c r="F99" s="30">
        <v>0.15490526279198241</v>
      </c>
      <c r="G99" s="94">
        <v>0.13541779785012326</v>
      </c>
      <c r="H99" s="64"/>
      <c r="I99" s="64"/>
      <c r="J99" s="64"/>
      <c r="K99" s="64"/>
    </row>
    <row r="100" spans="1:11" ht="15" customHeight="1">
      <c r="A100" s="56">
        <v>1995</v>
      </c>
      <c r="B100" s="30">
        <v>0.13507889315593916</v>
      </c>
      <c r="C100" s="30">
        <v>1.4330812624474287E-2</v>
      </c>
      <c r="D100" s="30">
        <v>4.3594072926355261E-2</v>
      </c>
      <c r="E100" s="30">
        <v>2.9268441670362695E-2</v>
      </c>
      <c r="F100" s="30">
        <v>0.15699153349407602</v>
      </c>
      <c r="G100" s="94">
        <v>0.13527718849387108</v>
      </c>
      <c r="H100" s="64"/>
      <c r="I100" s="64"/>
      <c r="J100" s="64"/>
      <c r="K100" s="64"/>
    </row>
    <row r="101" spans="1:11" ht="15" customHeight="1">
      <c r="A101" s="56">
        <v>1996</v>
      </c>
      <c r="B101" s="30">
        <v>0.13264330139254538</v>
      </c>
      <c r="C101" s="30">
        <v>1.7439979092888833E-2</v>
      </c>
      <c r="D101" s="30">
        <v>3.9610497988686218E-2</v>
      </c>
      <c r="E101" s="30">
        <v>3.2244933460656038E-2</v>
      </c>
      <c r="F101" s="30">
        <v>0.16170343788792141</v>
      </c>
      <c r="G101" s="94">
        <v>0.13872643001770651</v>
      </c>
      <c r="H101" s="64"/>
      <c r="I101" s="64"/>
      <c r="J101" s="64"/>
      <c r="K101" s="64"/>
    </row>
    <row r="102" spans="1:11" ht="15" customHeight="1">
      <c r="A102" s="56">
        <v>1997</v>
      </c>
      <c r="B102" s="30">
        <v>0.12528558725924194</v>
      </c>
      <c r="C102" s="30">
        <v>2.4959606345505463E-2</v>
      </c>
      <c r="D102" s="30">
        <v>4.0270179963125728E-2</v>
      </c>
      <c r="E102" s="30">
        <v>3.4747774298211589E-2</v>
      </c>
      <c r="F102" s="30">
        <v>0.1626052491383693</v>
      </c>
      <c r="G102" s="94">
        <v>0.13788109402301163</v>
      </c>
      <c r="H102" s="64"/>
      <c r="I102" s="64"/>
      <c r="J102" s="64"/>
      <c r="K102" s="64"/>
    </row>
    <row r="103" spans="1:11" ht="15" customHeight="1">
      <c r="A103" s="56">
        <v>1998</v>
      </c>
      <c r="B103" s="30">
        <v>0.10038395601715924</v>
      </c>
      <c r="C103" s="30">
        <v>4.8657058742146791E-2</v>
      </c>
      <c r="D103" s="30">
        <v>4.1062758723310826E-2</v>
      </c>
      <c r="E103" s="30">
        <v>3.4489331851067201E-2</v>
      </c>
      <c r="F103" s="30">
        <v>0.16183011731763838</v>
      </c>
      <c r="G103" s="94">
        <v>0.1367006616353125</v>
      </c>
      <c r="H103" s="64"/>
      <c r="I103" s="64"/>
      <c r="J103" s="64"/>
      <c r="K103" s="64"/>
    </row>
    <row r="104" spans="1:11" ht="15" customHeight="1">
      <c r="A104" s="56">
        <v>1999</v>
      </c>
      <c r="B104" s="30">
        <v>0.10050374787143847</v>
      </c>
      <c r="C104" s="30">
        <v>4.93750364862044E-2</v>
      </c>
      <c r="D104" s="30">
        <v>4.1840372438272405E-2</v>
      </c>
      <c r="E104" s="30">
        <v>3.7286038559238635E-2</v>
      </c>
      <c r="F104" s="30">
        <v>0.15990334006749546</v>
      </c>
      <c r="G104" s="94">
        <v>0.13743909727176418</v>
      </c>
      <c r="H104" s="64"/>
      <c r="I104" s="64"/>
      <c r="J104" s="64"/>
      <c r="K104" s="64"/>
    </row>
    <row r="105" spans="1:11" ht="15" customHeight="1">
      <c r="A105" s="56">
        <v>2000</v>
      </c>
      <c r="B105" s="30">
        <v>0.10087999170879965</v>
      </c>
      <c r="C105" s="30">
        <v>5.0430400494448704E-2</v>
      </c>
      <c r="D105" s="30">
        <v>3.8366547928518319E-2</v>
      </c>
      <c r="E105" s="30">
        <v>3.862653934885598E-2</v>
      </c>
      <c r="F105" s="30">
        <v>0.15122095528225371</v>
      </c>
      <c r="G105" s="94">
        <v>0.13574371502328203</v>
      </c>
      <c r="H105" s="64"/>
      <c r="I105" s="64"/>
      <c r="J105" s="64"/>
      <c r="K105" s="64"/>
    </row>
    <row r="106" spans="1:11" ht="15" customHeight="1">
      <c r="A106" s="56">
        <v>2001</v>
      </c>
      <c r="B106" s="30">
        <v>0.10031187316050846</v>
      </c>
      <c r="C106" s="30">
        <v>5.1185115811851777E-2</v>
      </c>
      <c r="D106" s="30">
        <v>3.5723796646327799E-2</v>
      </c>
      <c r="E106" s="30">
        <v>4.0513849246451648E-2</v>
      </c>
      <c r="F106" s="30">
        <v>0.14879729758422436</v>
      </c>
      <c r="G106" s="94">
        <v>0.13719522107757537</v>
      </c>
      <c r="H106" s="64"/>
      <c r="I106" s="64"/>
      <c r="J106" s="64"/>
      <c r="K106" s="64"/>
    </row>
    <row r="107" spans="1:11" ht="15" customHeight="1">
      <c r="A107" s="56">
        <v>2002</v>
      </c>
      <c r="B107" s="30">
        <v>0.10270599058931967</v>
      </c>
      <c r="C107" s="30">
        <v>5.1198189863570061E-2</v>
      </c>
      <c r="D107" s="30">
        <v>3.6092189289962266E-2</v>
      </c>
      <c r="E107" s="30">
        <v>3.6333986731439082E-2</v>
      </c>
      <c r="F107" s="30">
        <v>0.14864746827456304</v>
      </c>
      <c r="G107" s="94">
        <v>0.14053602907411181</v>
      </c>
      <c r="H107" s="64"/>
      <c r="I107" s="64"/>
      <c r="J107" s="64"/>
      <c r="K107" s="64"/>
    </row>
    <row r="108" spans="1:11" ht="15" customHeight="1">
      <c r="A108" s="56">
        <v>2003</v>
      </c>
      <c r="B108" s="30">
        <v>0.10307175764434551</v>
      </c>
      <c r="C108" s="30">
        <v>5.1141239474090466E-2</v>
      </c>
      <c r="D108" s="30">
        <v>3.5118732955049255E-2</v>
      </c>
      <c r="E108" s="30">
        <v>3.3062528710759029E-2</v>
      </c>
      <c r="F108" s="30">
        <v>0.14901845817763831</v>
      </c>
      <c r="G108" s="94">
        <v>0.14314835833530404</v>
      </c>
      <c r="H108" s="64"/>
      <c r="I108" s="64"/>
      <c r="J108" s="64"/>
      <c r="K108" s="64"/>
    </row>
    <row r="109" spans="1:11" ht="15" customHeight="1">
      <c r="A109" s="56">
        <v>2004</v>
      </c>
      <c r="B109" s="30">
        <v>0.10176368887011498</v>
      </c>
      <c r="C109" s="30">
        <v>5.0570840387091566E-2</v>
      </c>
      <c r="D109" s="30">
        <v>3.4822603694779471E-2</v>
      </c>
      <c r="E109" s="30">
        <v>3.8775207526607167E-2</v>
      </c>
      <c r="F109" s="30">
        <v>0.15206323325865967</v>
      </c>
      <c r="G109" s="94">
        <v>0.14216903931248803</v>
      </c>
      <c r="H109" s="64"/>
      <c r="I109" s="64"/>
      <c r="J109" s="64"/>
      <c r="K109" s="64"/>
    </row>
    <row r="110" spans="1:11" ht="15" customHeight="1">
      <c r="A110" s="56">
        <v>2005</v>
      </c>
      <c r="B110" s="30">
        <v>0.10168115223763223</v>
      </c>
      <c r="C110" s="30">
        <v>5.2328012845851181E-2</v>
      </c>
      <c r="D110" s="30">
        <v>3.606898702414979E-2</v>
      </c>
      <c r="E110" s="30">
        <v>3.8850819748499708E-2</v>
      </c>
      <c r="F110" s="30">
        <v>0.15315704380327833</v>
      </c>
      <c r="G110" s="94">
        <v>0.14375163081952108</v>
      </c>
      <c r="H110" s="64"/>
      <c r="I110" s="64"/>
      <c r="J110" s="64"/>
      <c r="K110" s="64"/>
    </row>
    <row r="111" spans="1:11" ht="15" customHeight="1">
      <c r="A111" s="56">
        <v>2006</v>
      </c>
      <c r="B111" s="30">
        <v>0.10032244510858704</v>
      </c>
      <c r="C111" s="30">
        <v>5.3459245977999545E-2</v>
      </c>
      <c r="D111" s="30">
        <v>3.2614231878335419E-2</v>
      </c>
      <c r="E111" s="30">
        <v>4.0453973729067005E-2</v>
      </c>
      <c r="F111" s="30">
        <v>0.14897161505642215</v>
      </c>
      <c r="G111" s="94">
        <v>0.14578824705597593</v>
      </c>
      <c r="H111" s="64"/>
      <c r="I111" s="64"/>
      <c r="J111" s="64"/>
      <c r="K111" s="64"/>
    </row>
    <row r="112" spans="1:11" ht="15" customHeight="1">
      <c r="A112" s="56">
        <v>2007</v>
      </c>
      <c r="B112" s="30">
        <v>0.10002985462331772</v>
      </c>
      <c r="C112" s="30">
        <v>5.3522745760289078E-2</v>
      </c>
      <c r="D112" s="30">
        <v>3.2689049721032468E-2</v>
      </c>
      <c r="E112" s="30">
        <v>4.4756030160651751E-2</v>
      </c>
      <c r="F112" s="30">
        <v>0.14781390769218286</v>
      </c>
      <c r="G112" s="94">
        <v>0.14362999085740341</v>
      </c>
      <c r="H112" s="64"/>
      <c r="I112" s="64"/>
      <c r="J112" s="64"/>
      <c r="K112" s="64"/>
    </row>
    <row r="113" spans="1:11" ht="15" customHeight="1">
      <c r="A113" s="56">
        <v>2008</v>
      </c>
      <c r="B113" s="30">
        <v>0.10172605002471138</v>
      </c>
      <c r="C113" s="30">
        <v>5.5249123588855739E-2</v>
      </c>
      <c r="D113" s="30">
        <v>3.0315248640214284E-2</v>
      </c>
      <c r="E113" s="30">
        <v>4.7012844004269888E-2</v>
      </c>
      <c r="F113" s="30">
        <v>0.14513356759315427</v>
      </c>
      <c r="G113" s="94">
        <v>0.14469924767802148</v>
      </c>
      <c r="H113" s="64"/>
      <c r="I113" s="64"/>
      <c r="J113" s="64"/>
      <c r="K113" s="64"/>
    </row>
    <row r="114" spans="1:11" ht="15" customHeight="1">
      <c r="A114" s="56">
        <v>2009</v>
      </c>
      <c r="B114" s="30">
        <v>0.10820240007373175</v>
      </c>
      <c r="C114" s="30">
        <v>5.6075485497974822E-2</v>
      </c>
      <c r="D114" s="30">
        <v>3.1759213616190725E-2</v>
      </c>
      <c r="E114" s="30">
        <v>3.207943021880727E-2</v>
      </c>
      <c r="F114" s="30">
        <v>0.14497118010329346</v>
      </c>
      <c r="G114" s="94">
        <v>0.15242834700117761</v>
      </c>
      <c r="H114" s="64"/>
      <c r="I114" s="64"/>
      <c r="J114" s="64"/>
      <c r="K114" s="64"/>
    </row>
    <row r="115" spans="1:11" ht="15" customHeight="1">
      <c r="A115" s="56">
        <v>2010</v>
      </c>
      <c r="B115" s="30">
        <v>0.1071558946469483</v>
      </c>
      <c r="C115" s="30">
        <v>5.5223671977448645E-2</v>
      </c>
      <c r="D115" s="30">
        <v>3.2985131258503157E-2</v>
      </c>
      <c r="E115" s="30">
        <v>3.4649671982389621E-2</v>
      </c>
      <c r="F115" s="30">
        <v>0.14086288346143822</v>
      </c>
      <c r="G115" s="94">
        <v>0.15066970178666061</v>
      </c>
      <c r="H115" s="64"/>
      <c r="I115" s="64"/>
      <c r="J115" s="64"/>
      <c r="K115" s="64"/>
    </row>
    <row r="116" spans="1:11" ht="15" customHeight="1">
      <c r="A116" s="56">
        <v>2011</v>
      </c>
      <c r="B116" s="30">
        <v>0.10678593946187795</v>
      </c>
      <c r="C116" s="30">
        <v>5.6815963324508938E-2</v>
      </c>
      <c r="D116" s="30">
        <v>3.7527774781666259E-2</v>
      </c>
      <c r="E116" s="30">
        <v>3.7439853660087494E-2</v>
      </c>
      <c r="F116" s="30">
        <v>0.14618286472789169</v>
      </c>
      <c r="G116" s="94">
        <v>0.15112366110608463</v>
      </c>
      <c r="H116" s="64"/>
      <c r="I116" s="64"/>
      <c r="J116" s="64"/>
      <c r="K116" s="64"/>
    </row>
    <row r="117" spans="1:11" ht="15" customHeight="1">
      <c r="A117" s="56">
        <v>2012</v>
      </c>
      <c r="B117" s="30">
        <v>0.11076828306632916</v>
      </c>
      <c r="C117" s="30">
        <v>6.060442624392013E-2</v>
      </c>
      <c r="D117" s="30">
        <v>4.3224750910669928E-2</v>
      </c>
      <c r="E117" s="30">
        <v>3.9286892778094287E-2</v>
      </c>
      <c r="F117" s="30">
        <v>0.1486540145802826</v>
      </c>
      <c r="G117" s="94">
        <v>0.15589843417778479</v>
      </c>
      <c r="H117" s="64"/>
      <c r="I117" s="64"/>
      <c r="J117" s="64"/>
      <c r="K117" s="64"/>
    </row>
    <row r="118" spans="1:11" ht="15" customHeight="1">
      <c r="A118" s="56">
        <v>2013</v>
      </c>
      <c r="B118" s="30">
        <v>0.11419721029453418</v>
      </c>
      <c r="C118" s="30">
        <v>6.0862466927423219E-2</v>
      </c>
      <c r="D118" s="30">
        <v>4.2170631648970912E-2</v>
      </c>
      <c r="E118" s="30">
        <v>4.0351356518286266E-2</v>
      </c>
      <c r="F118" s="30">
        <v>0.15047959658536514</v>
      </c>
      <c r="G118" s="94">
        <v>0.15849452388715668</v>
      </c>
      <c r="H118" s="64"/>
      <c r="I118" s="64"/>
      <c r="J118" s="64"/>
      <c r="K118" s="64"/>
    </row>
    <row r="119" spans="1:11" ht="15" customHeight="1">
      <c r="A119" s="56">
        <v>2014</v>
      </c>
      <c r="B119" s="30">
        <v>0.10878498316331578</v>
      </c>
      <c r="C119" s="30">
        <v>6.051678163083149E-2</v>
      </c>
      <c r="D119" s="30">
        <v>4.0837226591903308E-2</v>
      </c>
      <c r="E119" s="30">
        <v>4.0359733855247958E-2</v>
      </c>
      <c r="F119" s="30">
        <v>0.15245261337985416</v>
      </c>
      <c r="G119" s="94">
        <v>0.16148306523095821</v>
      </c>
      <c r="H119" s="64"/>
      <c r="I119" s="64"/>
      <c r="J119" s="64"/>
      <c r="K119" s="64"/>
    </row>
    <row r="120" spans="1:11" ht="15" customHeight="1">
      <c r="A120" s="56">
        <v>2015</v>
      </c>
      <c r="B120" s="30">
        <v>0.10279687774719086</v>
      </c>
      <c r="C120" s="30">
        <v>6.0596255138242891E-2</v>
      </c>
      <c r="D120" s="30">
        <v>4.1321499892616749E-2</v>
      </c>
      <c r="E120" s="30">
        <v>4.0584954244000195E-2</v>
      </c>
      <c r="F120" s="30">
        <v>0.15353910858194783</v>
      </c>
      <c r="G120" s="94">
        <v>0.15955398781958025</v>
      </c>
      <c r="H120" s="64"/>
      <c r="I120" s="64"/>
      <c r="J120" s="64"/>
      <c r="K120" s="64"/>
    </row>
    <row r="121" spans="1:11" ht="15" customHeight="1">
      <c r="A121" s="56">
        <v>2016</v>
      </c>
      <c r="B121" s="30">
        <v>0.10268466178531135</v>
      </c>
      <c r="C121" s="30">
        <v>6.0534830293475402E-2</v>
      </c>
      <c r="D121" s="30">
        <v>4.0553397307282128E-2</v>
      </c>
      <c r="E121" s="30">
        <v>4.0993266641906743E-2</v>
      </c>
      <c r="F121" s="30">
        <v>0.15404868825419527</v>
      </c>
      <c r="G121" s="94">
        <v>0.15933838628119176</v>
      </c>
      <c r="H121" s="64"/>
      <c r="I121" s="64"/>
      <c r="J121" s="64"/>
      <c r="K121" s="64"/>
    </row>
    <row r="122" spans="1:11" ht="15" customHeight="1">
      <c r="A122" s="56">
        <v>2017</v>
      </c>
      <c r="B122" s="30">
        <v>0.10225532939944219</v>
      </c>
      <c r="C122" s="30">
        <v>6.0534830293475402E-2</v>
      </c>
      <c r="D122" s="30">
        <v>4.0553397307282128E-2</v>
      </c>
      <c r="E122" s="30">
        <v>4.086810428187327E-2</v>
      </c>
      <c r="F122" s="30">
        <v>0.15447816558866478</v>
      </c>
      <c r="G122" s="94">
        <v>0.15933838628119179</v>
      </c>
      <c r="H122" s="64"/>
      <c r="I122" s="64"/>
      <c r="J122" s="64"/>
      <c r="K122" s="64"/>
    </row>
    <row r="123" spans="1:11" ht="15" customHeight="1">
      <c r="A123" s="56">
        <v>2018</v>
      </c>
      <c r="B123" s="30">
        <v>9.1464711370896068E-2</v>
      </c>
      <c r="C123" s="30">
        <v>7.1432817655638858E-2</v>
      </c>
      <c r="D123" s="30">
        <v>3.967296877161966E-2</v>
      </c>
      <c r="E123" s="30">
        <v>3.851066281240452E-2</v>
      </c>
      <c r="F123" s="30">
        <v>0.15480027358951687</v>
      </c>
      <c r="G123" s="94">
        <v>0.15933838628119179</v>
      </c>
      <c r="H123" s="64"/>
      <c r="I123" s="64"/>
      <c r="J123" s="64"/>
      <c r="K123" s="64"/>
    </row>
    <row r="125" spans="1:11">
      <c r="A125" t="s">
        <v>229</v>
      </c>
    </row>
  </sheetData>
  <mergeCells count="2">
    <mergeCell ref="B3:G3"/>
    <mergeCell ref="H3:K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zoomScale="106" workbookViewId="0"/>
  </sheetViews>
  <sheetFormatPr baseColWidth="10" defaultRowHeight="15"/>
  <cols>
    <col min="2" max="7" width="15.85546875" customWidth="1"/>
  </cols>
  <sheetData>
    <row r="1" spans="1:15">
      <c r="A1" s="1" t="s">
        <v>128</v>
      </c>
    </row>
    <row r="3" spans="1:15">
      <c r="B3" s="89"/>
      <c r="C3" s="93"/>
      <c r="D3" s="93"/>
      <c r="E3" s="93"/>
      <c r="F3" s="93"/>
      <c r="G3" s="93"/>
    </row>
    <row r="4" spans="1:15">
      <c r="B4" s="39"/>
      <c r="C4" s="195">
        <v>2018</v>
      </c>
      <c r="D4" s="195"/>
      <c r="E4" s="195"/>
      <c r="F4" s="195"/>
      <c r="G4" s="196"/>
    </row>
    <row r="5" spans="1:15" ht="15" customHeight="1">
      <c r="A5" s="88"/>
      <c r="B5" s="90"/>
      <c r="C5" s="197" t="s">
        <v>158</v>
      </c>
      <c r="D5" s="197"/>
      <c r="E5" s="197"/>
      <c r="F5" s="197"/>
      <c r="G5" s="198"/>
    </row>
    <row r="6" spans="1:15" ht="60">
      <c r="A6" s="100" t="s">
        <v>156</v>
      </c>
      <c r="B6" s="96" t="s">
        <v>157</v>
      </c>
      <c r="C6" s="97" t="s">
        <v>154</v>
      </c>
      <c r="D6" s="97" t="s">
        <v>257</v>
      </c>
      <c r="E6" s="98" t="s">
        <v>239</v>
      </c>
      <c r="F6" s="98" t="s">
        <v>258</v>
      </c>
      <c r="G6" s="99" t="s">
        <v>259</v>
      </c>
      <c r="J6" s="21"/>
      <c r="K6" s="21"/>
      <c r="L6" s="21"/>
      <c r="M6" s="21"/>
      <c r="N6" s="21"/>
      <c r="O6" s="21"/>
    </row>
    <row r="7" spans="1:15">
      <c r="A7" s="118">
        <v>10</v>
      </c>
      <c r="B7" s="91">
        <v>0.26165548999999999</v>
      </c>
      <c r="C7" s="30">
        <v>3.0811100000000001E-2</v>
      </c>
      <c r="D7" s="30">
        <v>4.1335499999999997E-2</v>
      </c>
      <c r="E7" s="30">
        <v>-1.7579999999999999E-4</v>
      </c>
      <c r="F7" s="30">
        <v>1.6425700000000001E-2</v>
      </c>
      <c r="G7" s="94">
        <v>0.173259</v>
      </c>
    </row>
    <row r="8" spans="1:15">
      <c r="A8" s="118">
        <v>20</v>
      </c>
      <c r="B8" s="91">
        <v>0.26033254</v>
      </c>
      <c r="C8" s="30">
        <v>3.33771E-2</v>
      </c>
      <c r="D8" s="30">
        <v>5.3666199999999997E-2</v>
      </c>
      <c r="E8" s="30">
        <v>-7.3870000000000001E-4</v>
      </c>
      <c r="F8" s="30">
        <v>1.6084899999999999E-2</v>
      </c>
      <c r="G8" s="94">
        <v>0.1579431</v>
      </c>
    </row>
    <row r="9" spans="1:15">
      <c r="A9" s="118">
        <v>30</v>
      </c>
      <c r="B9" s="91">
        <v>0.30491538000000001</v>
      </c>
      <c r="C9" s="30">
        <v>4.3941599999999997E-2</v>
      </c>
      <c r="D9" s="30">
        <v>6.78343E-2</v>
      </c>
      <c r="E9" s="30">
        <v>1.6019999999999999E-4</v>
      </c>
      <c r="F9" s="30">
        <v>1.7401799999999999E-2</v>
      </c>
      <c r="G9" s="94">
        <v>0.1755775</v>
      </c>
    </row>
    <row r="10" spans="1:15">
      <c r="A10" s="118">
        <v>40</v>
      </c>
      <c r="B10" s="91">
        <v>0.32748206000000002</v>
      </c>
      <c r="C10" s="30">
        <v>5.5295999999999998E-2</v>
      </c>
      <c r="D10" s="30">
        <v>7.3155300000000006E-2</v>
      </c>
      <c r="E10" s="30">
        <v>5.8729000000000003E-3</v>
      </c>
      <c r="F10" s="30">
        <v>1.9365500000000001E-2</v>
      </c>
      <c r="G10" s="94">
        <v>0.17379220000000001</v>
      </c>
    </row>
    <row r="11" spans="1:15">
      <c r="A11" s="118">
        <v>50</v>
      </c>
      <c r="B11" s="91">
        <v>0.35312603999999997</v>
      </c>
      <c r="C11" s="30">
        <v>7.4433299999999994E-2</v>
      </c>
      <c r="D11" s="30">
        <v>7.45754E-2</v>
      </c>
      <c r="E11" s="30">
        <v>1.42007E-2</v>
      </c>
      <c r="F11" s="30">
        <v>2.1017999999999998E-2</v>
      </c>
      <c r="G11" s="94">
        <v>0.16889870000000001</v>
      </c>
    </row>
    <row r="12" spans="1:15">
      <c r="A12" s="118">
        <v>60</v>
      </c>
      <c r="B12" s="91">
        <v>0.38307331999999999</v>
      </c>
      <c r="C12" s="30">
        <v>9.8651199999999994E-2</v>
      </c>
      <c r="D12" s="30">
        <v>7.4697200000000005E-2</v>
      </c>
      <c r="E12" s="30">
        <v>2.1794999999999998E-2</v>
      </c>
      <c r="F12" s="30">
        <v>2.13735E-2</v>
      </c>
      <c r="G12" s="94">
        <v>0.16655639999999999</v>
      </c>
    </row>
    <row r="13" spans="1:15">
      <c r="A13" s="118">
        <v>70</v>
      </c>
      <c r="B13" s="91">
        <v>0.40541345000000001</v>
      </c>
      <c r="C13" s="30">
        <v>0.1151417</v>
      </c>
      <c r="D13" s="30">
        <v>7.4525099999999997E-2</v>
      </c>
      <c r="E13" s="30">
        <v>3.0624700000000001E-2</v>
      </c>
      <c r="F13" s="30">
        <v>2.35689E-2</v>
      </c>
      <c r="G13" s="94">
        <v>0.16155310000000001</v>
      </c>
    </row>
    <row r="14" spans="1:15">
      <c r="A14" s="118">
        <v>80</v>
      </c>
      <c r="B14" s="91">
        <v>0.42622855999999998</v>
      </c>
      <c r="C14" s="30">
        <v>0.12459149999999999</v>
      </c>
      <c r="D14" s="30">
        <v>7.5195399999999996E-2</v>
      </c>
      <c r="E14" s="30">
        <v>4.2618999999999997E-2</v>
      </c>
      <c r="F14" s="30">
        <v>2.73739E-2</v>
      </c>
      <c r="G14" s="94">
        <v>0.1564487</v>
      </c>
    </row>
    <row r="15" spans="1:15">
      <c r="A15" s="118">
        <v>90</v>
      </c>
      <c r="B15" s="91">
        <v>0.44920786000000001</v>
      </c>
      <c r="C15" s="30">
        <v>0.13845569999999999</v>
      </c>
      <c r="D15" s="30">
        <v>7.5364299999999995E-2</v>
      </c>
      <c r="E15" s="30">
        <v>5.8490500000000001E-2</v>
      </c>
      <c r="F15" s="30">
        <v>3.1346499999999999E-2</v>
      </c>
      <c r="G15" s="94">
        <v>0.14555080000000001</v>
      </c>
    </row>
    <row r="16" spans="1:15">
      <c r="A16" s="118">
        <v>95</v>
      </c>
      <c r="B16" s="91">
        <v>0.46846750999999998</v>
      </c>
      <c r="C16" s="30">
        <v>0.1293107</v>
      </c>
      <c r="D16" s="30">
        <v>7.7128699999999994E-2</v>
      </c>
      <c r="E16" s="30">
        <v>7.8907900000000003E-2</v>
      </c>
      <c r="F16" s="30">
        <v>4.86392E-2</v>
      </c>
      <c r="G16" s="94">
        <v>0.13448099999999999</v>
      </c>
    </row>
    <row r="17" spans="1:7">
      <c r="A17" s="118">
        <v>99</v>
      </c>
      <c r="B17" s="91">
        <v>0.47855996000000001</v>
      </c>
      <c r="C17" s="30">
        <v>9.2603099999999994E-2</v>
      </c>
      <c r="D17" s="30">
        <v>7.6440900000000006E-2</v>
      </c>
      <c r="E17" s="30">
        <v>9.3298500000000006E-2</v>
      </c>
      <c r="F17" s="30">
        <v>9.5432900000000001E-2</v>
      </c>
      <c r="G17" s="94">
        <v>0.12078460000000001</v>
      </c>
    </row>
    <row r="18" spans="1:7">
      <c r="A18" s="118">
        <v>995</v>
      </c>
      <c r="B18" s="91">
        <v>0.47353085</v>
      </c>
      <c r="C18" s="30">
        <v>6.4233399999999996E-2</v>
      </c>
      <c r="D18" s="30">
        <v>6.8057400000000004E-2</v>
      </c>
      <c r="E18" s="30">
        <v>9.7853300000000004E-2</v>
      </c>
      <c r="F18" s="30">
        <v>0.12991749999999999</v>
      </c>
      <c r="G18" s="94">
        <v>0.11346920000000001</v>
      </c>
    </row>
    <row r="19" spans="1:7">
      <c r="A19" s="118">
        <v>999</v>
      </c>
      <c r="B19" s="92">
        <f>C19+D19+E19+F19+G19</f>
        <v>0.4516189759085345</v>
      </c>
      <c r="C19" s="31">
        <v>2.673648385793799E-2</v>
      </c>
      <c r="D19" s="31">
        <v>4.7681023790908571E-2</v>
      </c>
      <c r="E19" s="31">
        <v>8.7167353744109249E-2</v>
      </c>
      <c r="F19" s="31">
        <v>0.18488120357620902</v>
      </c>
      <c r="G19" s="95">
        <v>0.1051529109393697</v>
      </c>
    </row>
    <row r="22" spans="1:7">
      <c r="A22" t="s">
        <v>229</v>
      </c>
    </row>
  </sheetData>
  <mergeCells count="2">
    <mergeCell ref="C4:G4"/>
    <mergeCell ref="C5:G5"/>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0"/>
  <sheetViews>
    <sheetView zoomScale="125" workbookViewId="0"/>
  </sheetViews>
  <sheetFormatPr baseColWidth="10" defaultColWidth="8.85546875" defaultRowHeight="15"/>
  <cols>
    <col min="1" max="1" width="13.85546875" customWidth="1"/>
    <col min="2" max="2" width="17.140625" customWidth="1"/>
    <col min="3" max="4" width="10.5703125" customWidth="1"/>
    <col min="5" max="5" width="12.140625" customWidth="1"/>
    <col min="6" max="6" width="14.140625" customWidth="1"/>
    <col min="7" max="7" width="14.42578125" customWidth="1"/>
    <col min="8" max="9" width="10.5703125" customWidth="1"/>
    <col min="10" max="10" width="13.140625" customWidth="1"/>
    <col min="11" max="11" width="10.5703125" customWidth="1"/>
    <col min="12" max="12" width="11.42578125" customWidth="1"/>
    <col min="13" max="13" width="8.5703125" customWidth="1"/>
    <col min="14" max="14" width="10.140625" customWidth="1"/>
    <col min="256" max="256" width="2" customWidth="1"/>
    <col min="257" max="257" width="13.85546875" customWidth="1"/>
    <col min="258" max="267" width="10.5703125" customWidth="1"/>
    <col min="268" max="268" width="8" bestFit="1" customWidth="1"/>
    <col min="269" max="269" width="8.5703125" customWidth="1"/>
    <col min="270" max="270" width="7.140625" bestFit="1" customWidth="1"/>
    <col min="512" max="512" width="2" customWidth="1"/>
    <col min="513" max="513" width="13.85546875" customWidth="1"/>
    <col min="514" max="523" width="10.5703125" customWidth="1"/>
    <col min="524" max="524" width="8" bestFit="1" customWidth="1"/>
    <col min="525" max="525" width="8.5703125" customWidth="1"/>
    <col min="526" max="526" width="7.140625" bestFit="1" customWidth="1"/>
    <col min="768" max="768" width="2" customWidth="1"/>
    <col min="769" max="769" width="13.85546875" customWidth="1"/>
    <col min="770" max="779" width="10.5703125" customWidth="1"/>
    <col min="780" max="780" width="8" bestFit="1" customWidth="1"/>
    <col min="781" max="781" width="8.5703125" customWidth="1"/>
    <col min="782" max="782" width="7.140625" bestFit="1" customWidth="1"/>
    <col min="1024" max="1024" width="2" customWidth="1"/>
    <col min="1025" max="1025" width="13.85546875" customWidth="1"/>
    <col min="1026" max="1035" width="10.5703125" customWidth="1"/>
    <col min="1036" max="1036" width="8" bestFit="1" customWidth="1"/>
    <col min="1037" max="1037" width="8.5703125" customWidth="1"/>
    <col min="1038" max="1038" width="7.140625" bestFit="1" customWidth="1"/>
    <col min="1280" max="1280" width="2" customWidth="1"/>
    <col min="1281" max="1281" width="13.85546875" customWidth="1"/>
    <col min="1282" max="1291" width="10.5703125" customWidth="1"/>
    <col min="1292" max="1292" width="8" bestFit="1" customWidth="1"/>
    <col min="1293" max="1293" width="8.5703125" customWidth="1"/>
    <col min="1294" max="1294" width="7.140625" bestFit="1" customWidth="1"/>
    <col min="1536" max="1536" width="2" customWidth="1"/>
    <col min="1537" max="1537" width="13.85546875" customWidth="1"/>
    <col min="1538" max="1547" width="10.5703125" customWidth="1"/>
    <col min="1548" max="1548" width="8" bestFit="1" customWidth="1"/>
    <col min="1549" max="1549" width="8.5703125" customWidth="1"/>
    <col min="1550" max="1550" width="7.140625" bestFit="1" customWidth="1"/>
    <col min="1792" max="1792" width="2" customWidth="1"/>
    <col min="1793" max="1793" width="13.85546875" customWidth="1"/>
    <col min="1794" max="1803" width="10.5703125" customWidth="1"/>
    <col min="1804" max="1804" width="8" bestFit="1" customWidth="1"/>
    <col min="1805" max="1805" width="8.5703125" customWidth="1"/>
    <col min="1806" max="1806" width="7.140625" bestFit="1" customWidth="1"/>
    <col min="2048" max="2048" width="2" customWidth="1"/>
    <col min="2049" max="2049" width="13.85546875" customWidth="1"/>
    <col min="2050" max="2059" width="10.5703125" customWidth="1"/>
    <col min="2060" max="2060" width="8" bestFit="1" customWidth="1"/>
    <col min="2061" max="2061" width="8.5703125" customWidth="1"/>
    <col min="2062" max="2062" width="7.140625" bestFit="1" customWidth="1"/>
    <col min="2304" max="2304" width="2" customWidth="1"/>
    <col min="2305" max="2305" width="13.85546875" customWidth="1"/>
    <col min="2306" max="2315" width="10.5703125" customWidth="1"/>
    <col min="2316" max="2316" width="8" bestFit="1" customWidth="1"/>
    <col min="2317" max="2317" width="8.5703125" customWidth="1"/>
    <col min="2318" max="2318" width="7.140625" bestFit="1" customWidth="1"/>
    <col min="2560" max="2560" width="2" customWidth="1"/>
    <col min="2561" max="2561" width="13.85546875" customWidth="1"/>
    <col min="2562" max="2571" width="10.5703125" customWidth="1"/>
    <col min="2572" max="2572" width="8" bestFit="1" customWidth="1"/>
    <col min="2573" max="2573" width="8.5703125" customWidth="1"/>
    <col min="2574" max="2574" width="7.140625" bestFit="1" customWidth="1"/>
    <col min="2816" max="2816" width="2" customWidth="1"/>
    <col min="2817" max="2817" width="13.85546875" customWidth="1"/>
    <col min="2818" max="2827" width="10.5703125" customWidth="1"/>
    <col min="2828" max="2828" width="8" bestFit="1" customWidth="1"/>
    <col min="2829" max="2829" width="8.5703125" customWidth="1"/>
    <col min="2830" max="2830" width="7.140625" bestFit="1" customWidth="1"/>
    <col min="3072" max="3072" width="2" customWidth="1"/>
    <col min="3073" max="3073" width="13.85546875" customWidth="1"/>
    <col min="3074" max="3083" width="10.5703125" customWidth="1"/>
    <col min="3084" max="3084" width="8" bestFit="1" customWidth="1"/>
    <col min="3085" max="3085" width="8.5703125" customWidth="1"/>
    <col min="3086" max="3086" width="7.140625" bestFit="1" customWidth="1"/>
    <col min="3328" max="3328" width="2" customWidth="1"/>
    <col min="3329" max="3329" width="13.85546875" customWidth="1"/>
    <col min="3330" max="3339" width="10.5703125" customWidth="1"/>
    <col min="3340" max="3340" width="8" bestFit="1" customWidth="1"/>
    <col min="3341" max="3341" width="8.5703125" customWidth="1"/>
    <col min="3342" max="3342" width="7.140625" bestFit="1" customWidth="1"/>
    <col min="3584" max="3584" width="2" customWidth="1"/>
    <col min="3585" max="3585" width="13.85546875" customWidth="1"/>
    <col min="3586" max="3595" width="10.5703125" customWidth="1"/>
    <col min="3596" max="3596" width="8" bestFit="1" customWidth="1"/>
    <col min="3597" max="3597" width="8.5703125" customWidth="1"/>
    <col min="3598" max="3598" width="7.140625" bestFit="1" customWidth="1"/>
    <col min="3840" max="3840" width="2" customWidth="1"/>
    <col min="3841" max="3841" width="13.85546875" customWidth="1"/>
    <col min="3842" max="3851" width="10.5703125" customWidth="1"/>
    <col min="3852" max="3852" width="8" bestFit="1" customWidth="1"/>
    <col min="3853" max="3853" width="8.5703125" customWidth="1"/>
    <col min="3854" max="3854" width="7.140625" bestFit="1" customWidth="1"/>
    <col min="4096" max="4096" width="2" customWidth="1"/>
    <col min="4097" max="4097" width="13.85546875" customWidth="1"/>
    <col min="4098" max="4107" width="10.5703125" customWidth="1"/>
    <col min="4108" max="4108" width="8" bestFit="1" customWidth="1"/>
    <col min="4109" max="4109" width="8.5703125" customWidth="1"/>
    <col min="4110" max="4110" width="7.140625" bestFit="1" customWidth="1"/>
    <col min="4352" max="4352" width="2" customWidth="1"/>
    <col min="4353" max="4353" width="13.85546875" customWidth="1"/>
    <col min="4354" max="4363" width="10.5703125" customWidth="1"/>
    <col min="4364" max="4364" width="8" bestFit="1" customWidth="1"/>
    <col min="4365" max="4365" width="8.5703125" customWidth="1"/>
    <col min="4366" max="4366" width="7.140625" bestFit="1" customWidth="1"/>
    <col min="4608" max="4608" width="2" customWidth="1"/>
    <col min="4609" max="4609" width="13.85546875" customWidth="1"/>
    <col min="4610" max="4619" width="10.5703125" customWidth="1"/>
    <col min="4620" max="4620" width="8" bestFit="1" customWidth="1"/>
    <col min="4621" max="4621" width="8.5703125" customWidth="1"/>
    <col min="4622" max="4622" width="7.140625" bestFit="1" customWidth="1"/>
    <col min="4864" max="4864" width="2" customWidth="1"/>
    <col min="4865" max="4865" width="13.85546875" customWidth="1"/>
    <col min="4866" max="4875" width="10.5703125" customWidth="1"/>
    <col min="4876" max="4876" width="8" bestFit="1" customWidth="1"/>
    <col min="4877" max="4877" width="8.5703125" customWidth="1"/>
    <col min="4878" max="4878" width="7.140625" bestFit="1" customWidth="1"/>
    <col min="5120" max="5120" width="2" customWidth="1"/>
    <col min="5121" max="5121" width="13.85546875" customWidth="1"/>
    <col min="5122" max="5131" width="10.5703125" customWidth="1"/>
    <col min="5132" max="5132" width="8" bestFit="1" customWidth="1"/>
    <col min="5133" max="5133" width="8.5703125" customWidth="1"/>
    <col min="5134" max="5134" width="7.140625" bestFit="1" customWidth="1"/>
    <col min="5376" max="5376" width="2" customWidth="1"/>
    <col min="5377" max="5377" width="13.85546875" customWidth="1"/>
    <col min="5378" max="5387" width="10.5703125" customWidth="1"/>
    <col min="5388" max="5388" width="8" bestFit="1" customWidth="1"/>
    <col min="5389" max="5389" width="8.5703125" customWidth="1"/>
    <col min="5390" max="5390" width="7.140625" bestFit="1" customWidth="1"/>
    <col min="5632" max="5632" width="2" customWidth="1"/>
    <col min="5633" max="5633" width="13.85546875" customWidth="1"/>
    <col min="5634" max="5643" width="10.5703125" customWidth="1"/>
    <col min="5644" max="5644" width="8" bestFit="1" customWidth="1"/>
    <col min="5645" max="5645" width="8.5703125" customWidth="1"/>
    <col min="5646" max="5646" width="7.140625" bestFit="1" customWidth="1"/>
    <col min="5888" max="5888" width="2" customWidth="1"/>
    <col min="5889" max="5889" width="13.85546875" customWidth="1"/>
    <col min="5890" max="5899" width="10.5703125" customWidth="1"/>
    <col min="5900" max="5900" width="8" bestFit="1" customWidth="1"/>
    <col min="5901" max="5901" width="8.5703125" customWidth="1"/>
    <col min="5902" max="5902" width="7.140625" bestFit="1" customWidth="1"/>
    <col min="6144" max="6144" width="2" customWidth="1"/>
    <col min="6145" max="6145" width="13.85546875" customWidth="1"/>
    <col min="6146" max="6155" width="10.5703125" customWidth="1"/>
    <col min="6156" max="6156" width="8" bestFit="1" customWidth="1"/>
    <col min="6157" max="6157" width="8.5703125" customWidth="1"/>
    <col min="6158" max="6158" width="7.140625" bestFit="1" customWidth="1"/>
    <col min="6400" max="6400" width="2" customWidth="1"/>
    <col min="6401" max="6401" width="13.85546875" customWidth="1"/>
    <col min="6402" max="6411" width="10.5703125" customWidth="1"/>
    <col min="6412" max="6412" width="8" bestFit="1" customWidth="1"/>
    <col min="6413" max="6413" width="8.5703125" customWidth="1"/>
    <col min="6414" max="6414" width="7.140625" bestFit="1" customWidth="1"/>
    <col min="6656" max="6656" width="2" customWidth="1"/>
    <col min="6657" max="6657" width="13.85546875" customWidth="1"/>
    <col min="6658" max="6667" width="10.5703125" customWidth="1"/>
    <col min="6668" max="6668" width="8" bestFit="1" customWidth="1"/>
    <col min="6669" max="6669" width="8.5703125" customWidth="1"/>
    <col min="6670" max="6670" width="7.140625" bestFit="1" customWidth="1"/>
    <col min="6912" max="6912" width="2" customWidth="1"/>
    <col min="6913" max="6913" width="13.85546875" customWidth="1"/>
    <col min="6914" max="6923" width="10.5703125" customWidth="1"/>
    <col min="6924" max="6924" width="8" bestFit="1" customWidth="1"/>
    <col min="6925" max="6925" width="8.5703125" customWidth="1"/>
    <col min="6926" max="6926" width="7.140625" bestFit="1" customWidth="1"/>
    <col min="7168" max="7168" width="2" customWidth="1"/>
    <col min="7169" max="7169" width="13.85546875" customWidth="1"/>
    <col min="7170" max="7179" width="10.5703125" customWidth="1"/>
    <col min="7180" max="7180" width="8" bestFit="1" customWidth="1"/>
    <col min="7181" max="7181" width="8.5703125" customWidth="1"/>
    <col min="7182" max="7182" width="7.140625" bestFit="1" customWidth="1"/>
    <col min="7424" max="7424" width="2" customWidth="1"/>
    <col min="7425" max="7425" width="13.85546875" customWidth="1"/>
    <col min="7426" max="7435" width="10.5703125" customWidth="1"/>
    <col min="7436" max="7436" width="8" bestFit="1" customWidth="1"/>
    <col min="7437" max="7437" width="8.5703125" customWidth="1"/>
    <col min="7438" max="7438" width="7.140625" bestFit="1" customWidth="1"/>
    <col min="7680" max="7680" width="2" customWidth="1"/>
    <col min="7681" max="7681" width="13.85546875" customWidth="1"/>
    <col min="7682" max="7691" width="10.5703125" customWidth="1"/>
    <col min="7692" max="7692" width="8" bestFit="1" customWidth="1"/>
    <col min="7693" max="7693" width="8.5703125" customWidth="1"/>
    <col min="7694" max="7694" width="7.140625" bestFit="1" customWidth="1"/>
    <col min="7936" max="7936" width="2" customWidth="1"/>
    <col min="7937" max="7937" width="13.85546875" customWidth="1"/>
    <col min="7938" max="7947" width="10.5703125" customWidth="1"/>
    <col min="7948" max="7948" width="8" bestFit="1" customWidth="1"/>
    <col min="7949" max="7949" width="8.5703125" customWidth="1"/>
    <col min="7950" max="7950" width="7.140625" bestFit="1" customWidth="1"/>
    <col min="8192" max="8192" width="2" customWidth="1"/>
    <col min="8193" max="8193" width="13.85546875" customWidth="1"/>
    <col min="8194" max="8203" width="10.5703125" customWidth="1"/>
    <col min="8204" max="8204" width="8" bestFit="1" customWidth="1"/>
    <col min="8205" max="8205" width="8.5703125" customWidth="1"/>
    <col min="8206" max="8206" width="7.140625" bestFit="1" customWidth="1"/>
    <col min="8448" max="8448" width="2" customWidth="1"/>
    <col min="8449" max="8449" width="13.85546875" customWidth="1"/>
    <col min="8450" max="8459" width="10.5703125" customWidth="1"/>
    <col min="8460" max="8460" width="8" bestFit="1" customWidth="1"/>
    <col min="8461" max="8461" width="8.5703125" customWidth="1"/>
    <col min="8462" max="8462" width="7.140625" bestFit="1" customWidth="1"/>
    <col min="8704" max="8704" width="2" customWidth="1"/>
    <col min="8705" max="8705" width="13.85546875" customWidth="1"/>
    <col min="8706" max="8715" width="10.5703125" customWidth="1"/>
    <col min="8716" max="8716" width="8" bestFit="1" customWidth="1"/>
    <col min="8717" max="8717" width="8.5703125" customWidth="1"/>
    <col min="8718" max="8718" width="7.140625" bestFit="1" customWidth="1"/>
    <col min="8960" max="8960" width="2" customWidth="1"/>
    <col min="8961" max="8961" width="13.85546875" customWidth="1"/>
    <col min="8962" max="8971" width="10.5703125" customWidth="1"/>
    <col min="8972" max="8972" width="8" bestFit="1" customWidth="1"/>
    <col min="8973" max="8973" width="8.5703125" customWidth="1"/>
    <col min="8974" max="8974" width="7.140625" bestFit="1" customWidth="1"/>
    <col min="9216" max="9216" width="2" customWidth="1"/>
    <col min="9217" max="9217" width="13.85546875" customWidth="1"/>
    <col min="9218" max="9227" width="10.5703125" customWidth="1"/>
    <col min="9228" max="9228" width="8" bestFit="1" customWidth="1"/>
    <col min="9229" max="9229" width="8.5703125" customWidth="1"/>
    <col min="9230" max="9230" width="7.140625" bestFit="1" customWidth="1"/>
    <col min="9472" max="9472" width="2" customWidth="1"/>
    <col min="9473" max="9473" width="13.85546875" customWidth="1"/>
    <col min="9474" max="9483" width="10.5703125" customWidth="1"/>
    <col min="9484" max="9484" width="8" bestFit="1" customWidth="1"/>
    <col min="9485" max="9485" width="8.5703125" customWidth="1"/>
    <col min="9486" max="9486" width="7.140625" bestFit="1" customWidth="1"/>
    <col min="9728" max="9728" width="2" customWidth="1"/>
    <col min="9729" max="9729" width="13.85546875" customWidth="1"/>
    <col min="9730" max="9739" width="10.5703125" customWidth="1"/>
    <col min="9740" max="9740" width="8" bestFit="1" customWidth="1"/>
    <col min="9741" max="9741" width="8.5703125" customWidth="1"/>
    <col min="9742" max="9742" width="7.140625" bestFit="1" customWidth="1"/>
    <col min="9984" max="9984" width="2" customWidth="1"/>
    <col min="9985" max="9985" width="13.85546875" customWidth="1"/>
    <col min="9986" max="9995" width="10.5703125" customWidth="1"/>
    <col min="9996" max="9996" width="8" bestFit="1" customWidth="1"/>
    <col min="9997" max="9997" width="8.5703125" customWidth="1"/>
    <col min="9998" max="9998" width="7.140625" bestFit="1" customWidth="1"/>
    <col min="10240" max="10240" width="2" customWidth="1"/>
    <col min="10241" max="10241" width="13.85546875" customWidth="1"/>
    <col min="10242" max="10251" width="10.5703125" customWidth="1"/>
    <col min="10252" max="10252" width="8" bestFit="1" customWidth="1"/>
    <col min="10253" max="10253" width="8.5703125" customWidth="1"/>
    <col min="10254" max="10254" width="7.140625" bestFit="1" customWidth="1"/>
    <col min="10496" max="10496" width="2" customWidth="1"/>
    <col min="10497" max="10497" width="13.85546875" customWidth="1"/>
    <col min="10498" max="10507" width="10.5703125" customWidth="1"/>
    <col min="10508" max="10508" width="8" bestFit="1" customWidth="1"/>
    <col min="10509" max="10509" width="8.5703125" customWidth="1"/>
    <col min="10510" max="10510" width="7.140625" bestFit="1" customWidth="1"/>
    <col min="10752" max="10752" width="2" customWidth="1"/>
    <col min="10753" max="10753" width="13.85546875" customWidth="1"/>
    <col min="10754" max="10763" width="10.5703125" customWidth="1"/>
    <col min="10764" max="10764" width="8" bestFit="1" customWidth="1"/>
    <col min="10765" max="10765" width="8.5703125" customWidth="1"/>
    <col min="10766" max="10766" width="7.140625" bestFit="1" customWidth="1"/>
    <col min="11008" max="11008" width="2" customWidth="1"/>
    <col min="11009" max="11009" width="13.85546875" customWidth="1"/>
    <col min="11010" max="11019" width="10.5703125" customWidth="1"/>
    <col min="11020" max="11020" width="8" bestFit="1" customWidth="1"/>
    <col min="11021" max="11021" width="8.5703125" customWidth="1"/>
    <col min="11022" max="11022" width="7.140625" bestFit="1" customWidth="1"/>
    <col min="11264" max="11264" width="2" customWidth="1"/>
    <col min="11265" max="11265" width="13.85546875" customWidth="1"/>
    <col min="11266" max="11275" width="10.5703125" customWidth="1"/>
    <col min="11276" max="11276" width="8" bestFit="1" customWidth="1"/>
    <col min="11277" max="11277" width="8.5703125" customWidth="1"/>
    <col min="11278" max="11278" width="7.140625" bestFit="1" customWidth="1"/>
    <col min="11520" max="11520" width="2" customWidth="1"/>
    <col min="11521" max="11521" width="13.85546875" customWidth="1"/>
    <col min="11522" max="11531" width="10.5703125" customWidth="1"/>
    <col min="11532" max="11532" width="8" bestFit="1" customWidth="1"/>
    <col min="11533" max="11533" width="8.5703125" customWidth="1"/>
    <col min="11534" max="11534" width="7.140625" bestFit="1" customWidth="1"/>
    <col min="11776" max="11776" width="2" customWidth="1"/>
    <col min="11777" max="11777" width="13.85546875" customWidth="1"/>
    <col min="11778" max="11787" width="10.5703125" customWidth="1"/>
    <col min="11788" max="11788" width="8" bestFit="1" customWidth="1"/>
    <col min="11789" max="11789" width="8.5703125" customWidth="1"/>
    <col min="11790" max="11790" width="7.140625" bestFit="1" customWidth="1"/>
    <col min="12032" max="12032" width="2" customWidth="1"/>
    <col min="12033" max="12033" width="13.85546875" customWidth="1"/>
    <col min="12034" max="12043" width="10.5703125" customWidth="1"/>
    <col min="12044" max="12044" width="8" bestFit="1" customWidth="1"/>
    <col min="12045" max="12045" width="8.5703125" customWidth="1"/>
    <col min="12046" max="12046" width="7.140625" bestFit="1" customWidth="1"/>
    <col min="12288" max="12288" width="2" customWidth="1"/>
    <col min="12289" max="12289" width="13.85546875" customWidth="1"/>
    <col min="12290" max="12299" width="10.5703125" customWidth="1"/>
    <col min="12300" max="12300" width="8" bestFit="1" customWidth="1"/>
    <col min="12301" max="12301" width="8.5703125" customWidth="1"/>
    <col min="12302" max="12302" width="7.140625" bestFit="1" customWidth="1"/>
    <col min="12544" max="12544" width="2" customWidth="1"/>
    <col min="12545" max="12545" width="13.85546875" customWidth="1"/>
    <col min="12546" max="12555" width="10.5703125" customWidth="1"/>
    <col min="12556" max="12556" width="8" bestFit="1" customWidth="1"/>
    <col min="12557" max="12557" width="8.5703125" customWidth="1"/>
    <col min="12558" max="12558" width="7.140625" bestFit="1" customWidth="1"/>
    <col min="12800" max="12800" width="2" customWidth="1"/>
    <col min="12801" max="12801" width="13.85546875" customWidth="1"/>
    <col min="12802" max="12811" width="10.5703125" customWidth="1"/>
    <col min="12812" max="12812" width="8" bestFit="1" customWidth="1"/>
    <col min="12813" max="12813" width="8.5703125" customWidth="1"/>
    <col min="12814" max="12814" width="7.140625" bestFit="1" customWidth="1"/>
    <col min="13056" max="13056" width="2" customWidth="1"/>
    <col min="13057" max="13057" width="13.85546875" customWidth="1"/>
    <col min="13058" max="13067" width="10.5703125" customWidth="1"/>
    <col min="13068" max="13068" width="8" bestFit="1" customWidth="1"/>
    <col min="13069" max="13069" width="8.5703125" customWidth="1"/>
    <col min="13070" max="13070" width="7.140625" bestFit="1" customWidth="1"/>
    <col min="13312" max="13312" width="2" customWidth="1"/>
    <col min="13313" max="13313" width="13.85546875" customWidth="1"/>
    <col min="13314" max="13323" width="10.5703125" customWidth="1"/>
    <col min="13324" max="13324" width="8" bestFit="1" customWidth="1"/>
    <col min="13325" max="13325" width="8.5703125" customWidth="1"/>
    <col min="13326" max="13326" width="7.140625" bestFit="1" customWidth="1"/>
    <col min="13568" max="13568" width="2" customWidth="1"/>
    <col min="13569" max="13569" width="13.85546875" customWidth="1"/>
    <col min="13570" max="13579" width="10.5703125" customWidth="1"/>
    <col min="13580" max="13580" width="8" bestFit="1" customWidth="1"/>
    <col min="13581" max="13581" width="8.5703125" customWidth="1"/>
    <col min="13582" max="13582" width="7.140625" bestFit="1" customWidth="1"/>
    <col min="13824" max="13824" width="2" customWidth="1"/>
    <col min="13825" max="13825" width="13.85546875" customWidth="1"/>
    <col min="13826" max="13835" width="10.5703125" customWidth="1"/>
    <col min="13836" max="13836" width="8" bestFit="1" customWidth="1"/>
    <col min="13837" max="13837" width="8.5703125" customWidth="1"/>
    <col min="13838" max="13838" width="7.140625" bestFit="1" customWidth="1"/>
    <col min="14080" max="14080" width="2" customWidth="1"/>
    <col min="14081" max="14081" width="13.85546875" customWidth="1"/>
    <col min="14082" max="14091" width="10.5703125" customWidth="1"/>
    <col min="14092" max="14092" width="8" bestFit="1" customWidth="1"/>
    <col min="14093" max="14093" width="8.5703125" customWidth="1"/>
    <col min="14094" max="14094" width="7.140625" bestFit="1" customWidth="1"/>
    <col min="14336" max="14336" width="2" customWidth="1"/>
    <col min="14337" max="14337" width="13.85546875" customWidth="1"/>
    <col min="14338" max="14347" width="10.5703125" customWidth="1"/>
    <col min="14348" max="14348" width="8" bestFit="1" customWidth="1"/>
    <col min="14349" max="14349" width="8.5703125" customWidth="1"/>
    <col min="14350" max="14350" width="7.140625" bestFit="1" customWidth="1"/>
    <col min="14592" max="14592" width="2" customWidth="1"/>
    <col min="14593" max="14593" width="13.85546875" customWidth="1"/>
    <col min="14594" max="14603" width="10.5703125" customWidth="1"/>
    <col min="14604" max="14604" width="8" bestFit="1" customWidth="1"/>
    <col min="14605" max="14605" width="8.5703125" customWidth="1"/>
    <col min="14606" max="14606" width="7.140625" bestFit="1" customWidth="1"/>
    <col min="14848" max="14848" width="2" customWidth="1"/>
    <col min="14849" max="14849" width="13.85546875" customWidth="1"/>
    <col min="14850" max="14859" width="10.5703125" customWidth="1"/>
    <col min="14860" max="14860" width="8" bestFit="1" customWidth="1"/>
    <col min="14861" max="14861" width="8.5703125" customWidth="1"/>
    <col min="14862" max="14862" width="7.140625" bestFit="1" customWidth="1"/>
    <col min="15104" max="15104" width="2" customWidth="1"/>
    <col min="15105" max="15105" width="13.85546875" customWidth="1"/>
    <col min="15106" max="15115" width="10.5703125" customWidth="1"/>
    <col min="15116" max="15116" width="8" bestFit="1" customWidth="1"/>
    <col min="15117" max="15117" width="8.5703125" customWidth="1"/>
    <col min="15118" max="15118" width="7.140625" bestFit="1" customWidth="1"/>
    <col min="15360" max="15360" width="2" customWidth="1"/>
    <col min="15361" max="15361" width="13.85546875" customWidth="1"/>
    <col min="15362" max="15371" width="10.5703125" customWidth="1"/>
    <col min="15372" max="15372" width="8" bestFit="1" customWidth="1"/>
    <col min="15373" max="15373" width="8.5703125" customWidth="1"/>
    <col min="15374" max="15374" width="7.140625" bestFit="1" customWidth="1"/>
    <col min="15616" max="15616" width="2" customWidth="1"/>
    <col min="15617" max="15617" width="13.85546875" customWidth="1"/>
    <col min="15618" max="15627" width="10.5703125" customWidth="1"/>
    <col min="15628" max="15628" width="8" bestFit="1" customWidth="1"/>
    <col min="15629" max="15629" width="8.5703125" customWidth="1"/>
    <col min="15630" max="15630" width="7.140625" bestFit="1" customWidth="1"/>
    <col min="15872" max="15872" width="2" customWidth="1"/>
    <col min="15873" max="15873" width="13.85546875" customWidth="1"/>
    <col min="15874" max="15883" width="10.5703125" customWidth="1"/>
    <col min="15884" max="15884" width="8" bestFit="1" customWidth="1"/>
    <col min="15885" max="15885" width="8.5703125" customWidth="1"/>
    <col min="15886" max="15886" width="7.140625" bestFit="1" customWidth="1"/>
    <col min="16128" max="16128" width="2" customWidth="1"/>
    <col min="16129" max="16129" width="13.85546875" customWidth="1"/>
    <col min="16130" max="16139" width="10.5703125" customWidth="1"/>
    <col min="16140" max="16140" width="8" bestFit="1" customWidth="1"/>
    <col min="16141" max="16141" width="8.5703125" customWidth="1"/>
    <col min="16142" max="16142" width="7.140625" bestFit="1" customWidth="1"/>
  </cols>
  <sheetData>
    <row r="1" spans="1:12">
      <c r="A1" s="19" t="s">
        <v>163</v>
      </c>
    </row>
    <row r="2" spans="1:12">
      <c r="A2" s="19"/>
    </row>
    <row r="4" spans="1:12">
      <c r="A4" s="199" t="s">
        <v>161</v>
      </c>
      <c r="B4" s="199"/>
      <c r="C4" s="199"/>
    </row>
    <row r="5" spans="1:12" ht="60">
      <c r="B5" s="21" t="s">
        <v>104</v>
      </c>
      <c r="C5" s="20" t="s">
        <v>117</v>
      </c>
      <c r="D5" s="21" t="s">
        <v>118</v>
      </c>
      <c r="E5" s="21" t="s">
        <v>119</v>
      </c>
      <c r="F5" s="21" t="s">
        <v>108</v>
      </c>
      <c r="G5" s="21" t="s">
        <v>109</v>
      </c>
      <c r="H5" s="21" t="s">
        <v>110</v>
      </c>
      <c r="I5" s="21" t="s">
        <v>111</v>
      </c>
      <c r="J5" s="20" t="s">
        <v>112</v>
      </c>
      <c r="K5" s="21" t="s">
        <v>113</v>
      </c>
      <c r="L5" s="32" t="s">
        <v>160</v>
      </c>
    </row>
    <row r="6" spans="1:12">
      <c r="A6" t="s">
        <v>114</v>
      </c>
      <c r="B6">
        <v>224207</v>
      </c>
      <c r="C6">
        <v>39959</v>
      </c>
      <c r="D6">
        <v>60296</v>
      </c>
      <c r="E6">
        <v>217205</v>
      </c>
      <c r="F6">
        <v>20740</v>
      </c>
      <c r="G6">
        <v>16312</v>
      </c>
      <c r="H6">
        <v>311278</v>
      </c>
      <c r="I6">
        <v>39924</v>
      </c>
      <c r="J6">
        <v>163194</v>
      </c>
      <c r="K6">
        <v>752884</v>
      </c>
      <c r="L6">
        <v>1845999</v>
      </c>
    </row>
    <row r="7" spans="1:12">
      <c r="A7" t="s">
        <v>101</v>
      </c>
      <c r="B7">
        <v>151481</v>
      </c>
      <c r="C7">
        <v>30461</v>
      </c>
      <c r="D7">
        <v>23878</v>
      </c>
      <c r="E7">
        <v>101995</v>
      </c>
      <c r="F7">
        <v>9249</v>
      </c>
      <c r="G7">
        <v>2835</v>
      </c>
      <c r="H7">
        <v>231397</v>
      </c>
      <c r="I7">
        <v>40464</v>
      </c>
      <c r="J7">
        <v>151246</v>
      </c>
      <c r="K7">
        <v>529212</v>
      </c>
      <c r="L7">
        <v>1272217</v>
      </c>
    </row>
    <row r="8" spans="1:12">
      <c r="A8" t="s">
        <v>7</v>
      </c>
      <c r="B8">
        <v>71010</v>
      </c>
      <c r="C8">
        <v>11718</v>
      </c>
      <c r="D8">
        <v>24621</v>
      </c>
      <c r="E8">
        <v>78430</v>
      </c>
      <c r="F8">
        <v>12194</v>
      </c>
      <c r="G8">
        <v>5893</v>
      </c>
      <c r="H8">
        <v>88625</v>
      </c>
      <c r="I8">
        <v>14262</v>
      </c>
      <c r="J8">
        <v>55637</v>
      </c>
      <c r="K8">
        <v>248474</v>
      </c>
      <c r="L8">
        <v>610864</v>
      </c>
    </row>
    <row r="9" spans="1:12">
      <c r="A9" t="s">
        <v>115</v>
      </c>
      <c r="B9">
        <v>1291640</v>
      </c>
      <c r="C9">
        <v>759322</v>
      </c>
      <c r="D9">
        <v>459973</v>
      </c>
      <c r="E9">
        <v>1185976</v>
      </c>
      <c r="F9">
        <v>0</v>
      </c>
      <c r="G9">
        <v>178498</v>
      </c>
      <c r="H9">
        <v>2399530</v>
      </c>
      <c r="I9">
        <v>62529</v>
      </c>
      <c r="J9">
        <v>1311029</v>
      </c>
      <c r="K9">
        <v>2827585</v>
      </c>
      <c r="L9" s="3">
        <v>10476081</v>
      </c>
    </row>
    <row r="10" spans="1:12">
      <c r="A10" t="s">
        <v>38</v>
      </c>
      <c r="B10">
        <v>144998</v>
      </c>
      <c r="C10">
        <v>43860</v>
      </c>
      <c r="D10">
        <v>42736</v>
      </c>
      <c r="E10">
        <v>171905</v>
      </c>
      <c r="F10">
        <v>26013</v>
      </c>
      <c r="G10">
        <v>31408</v>
      </c>
      <c r="H10">
        <v>230482</v>
      </c>
      <c r="I10">
        <v>35222</v>
      </c>
      <c r="J10">
        <v>131064</v>
      </c>
      <c r="K10">
        <v>618987</v>
      </c>
      <c r="L10">
        <v>1476674</v>
      </c>
    </row>
    <row r="11" spans="1:12">
      <c r="A11" t="s">
        <v>103</v>
      </c>
      <c r="B11">
        <v>144438</v>
      </c>
      <c r="C11">
        <v>24794</v>
      </c>
      <c r="D11">
        <v>33686</v>
      </c>
      <c r="E11">
        <v>116761.8</v>
      </c>
      <c r="F11">
        <v>16968</v>
      </c>
      <c r="G11">
        <v>9357.2999999999993</v>
      </c>
      <c r="H11">
        <v>135484</v>
      </c>
      <c r="I11">
        <v>14780.7</v>
      </c>
      <c r="J11">
        <v>73341.2</v>
      </c>
      <c r="K11">
        <v>416556</v>
      </c>
      <c r="L11">
        <v>986167</v>
      </c>
    </row>
    <row r="12" spans="1:12">
      <c r="A12" t="s">
        <v>116</v>
      </c>
      <c r="B12">
        <v>175142</v>
      </c>
      <c r="C12">
        <v>72575</v>
      </c>
      <c r="D12">
        <v>45416</v>
      </c>
      <c r="E12">
        <v>246562</v>
      </c>
      <c r="F12">
        <v>38994</v>
      </c>
      <c r="G12">
        <v>30317</v>
      </c>
      <c r="H12">
        <v>361749</v>
      </c>
      <c r="I12">
        <v>71259</v>
      </c>
      <c r="J12">
        <v>208821</v>
      </c>
      <c r="K12">
        <v>783083</v>
      </c>
      <c r="L12">
        <v>2033918</v>
      </c>
    </row>
    <row r="13" spans="1:12">
      <c r="A13" t="s">
        <v>93</v>
      </c>
      <c r="B13">
        <v>106925</v>
      </c>
      <c r="C13">
        <v>49151</v>
      </c>
      <c r="D13">
        <v>47268</v>
      </c>
      <c r="E13">
        <v>131569</v>
      </c>
      <c r="F13">
        <v>16572</v>
      </c>
      <c r="G13">
        <v>18939</v>
      </c>
      <c r="H13">
        <v>225327</v>
      </c>
      <c r="I13">
        <v>14052</v>
      </c>
      <c r="J13">
        <v>123438</v>
      </c>
      <c r="K13">
        <v>365698</v>
      </c>
      <c r="L13" s="3">
        <v>1098939</v>
      </c>
    </row>
    <row r="14" spans="1:12">
      <c r="A14" t="s">
        <v>102</v>
      </c>
      <c r="B14">
        <v>364273</v>
      </c>
      <c r="C14">
        <v>71171</v>
      </c>
      <c r="D14">
        <v>73129</v>
      </c>
      <c r="E14">
        <v>265279</v>
      </c>
      <c r="F14">
        <v>29785</v>
      </c>
      <c r="G14">
        <v>35712</v>
      </c>
      <c r="H14">
        <v>400914</v>
      </c>
      <c r="I14">
        <v>74537</v>
      </c>
      <c r="J14">
        <v>364751</v>
      </c>
      <c r="K14">
        <v>1014009</v>
      </c>
      <c r="L14">
        <v>2693560</v>
      </c>
    </row>
    <row r="17" spans="1:12">
      <c r="A17" s="199" t="s">
        <v>162</v>
      </c>
      <c r="B17" s="199"/>
      <c r="C17" s="199"/>
      <c r="D17" s="199"/>
    </row>
    <row r="18" spans="1:12" ht="60">
      <c r="B18" s="21" t="s">
        <v>104</v>
      </c>
      <c r="C18" s="20" t="s">
        <v>117</v>
      </c>
      <c r="D18" s="21" t="s">
        <v>118</v>
      </c>
      <c r="E18" s="21" t="s">
        <v>119</v>
      </c>
      <c r="F18" s="21" t="s">
        <v>108</v>
      </c>
      <c r="G18" s="21" t="s">
        <v>109</v>
      </c>
      <c r="H18" s="21" t="s">
        <v>110</v>
      </c>
      <c r="I18" s="21" t="s">
        <v>111</v>
      </c>
      <c r="J18" s="20" t="s">
        <v>112</v>
      </c>
      <c r="K18" s="21" t="s">
        <v>113</v>
      </c>
      <c r="L18" s="33"/>
    </row>
    <row r="19" spans="1:12">
      <c r="A19" t="s">
        <v>114</v>
      </c>
      <c r="B19" s="34">
        <f>B6/L6*100</f>
        <v>12.145564542559342</v>
      </c>
      <c r="C19" s="34">
        <f>C6/L6*100</f>
        <v>2.1646273914557916</v>
      </c>
      <c r="D19" s="34">
        <f>D6/L6*100</f>
        <v>3.2663072948576892</v>
      </c>
      <c r="E19" s="34">
        <f>E6/L6*100</f>
        <v>11.766257728200285</v>
      </c>
      <c r="F19" s="34">
        <f>F6/L6*100</f>
        <v>1.1235109011435001</v>
      </c>
      <c r="G19" s="34">
        <f>G6/L6*100</f>
        <v>0.88364078203726004</v>
      </c>
      <c r="H19" s="34">
        <f>H6/L6*100</f>
        <v>16.862305992581796</v>
      </c>
      <c r="I19" s="34">
        <f>I6/L6*100</f>
        <v>2.1627313990960992</v>
      </c>
      <c r="J19" s="34">
        <f>J6/L6*100</f>
        <v>8.8404164899330944</v>
      </c>
      <c r="K19" s="34">
        <f>K6/L6*100</f>
        <v>40.784637478135146</v>
      </c>
    </row>
    <row r="20" spans="1:12">
      <c r="A20" t="s">
        <v>101</v>
      </c>
      <c r="B20" s="34">
        <f t="shared" ref="B20:B27" si="0">B7/L7*100</f>
        <v>11.906852368738981</v>
      </c>
      <c r="C20" s="34">
        <f t="shared" ref="C20:C27" si="1">C7/L7*100</f>
        <v>2.3943242387108485</v>
      </c>
      <c r="D20" s="34">
        <f t="shared" ref="D20:D27" si="2">D7/L7*100</f>
        <v>1.8768810666733742</v>
      </c>
      <c r="E20" s="34">
        <f t="shared" ref="E20:E27" si="3">E7/L7*100</f>
        <v>8.0171071444572739</v>
      </c>
      <c r="F20" s="34">
        <f t="shared" ref="F20:F27" si="4">F7/L7*100</f>
        <v>0.72699861737423732</v>
      </c>
      <c r="G20" s="34">
        <f t="shared" ref="G20:G27" si="5">G7/L7*100</f>
        <v>0.22283934265931049</v>
      </c>
      <c r="H20" s="34">
        <f t="shared" ref="H20:H27" si="6">H7/L7*100</f>
        <v>18.188485140506693</v>
      </c>
      <c r="I20" s="34">
        <f t="shared" ref="I20:I27" si="7">I7/L7*100</f>
        <v>3.180589474908762</v>
      </c>
      <c r="J20" s="34">
        <f t="shared" ref="J20:J27" si="8">J7/L7*100</f>
        <v>11.888380677195793</v>
      </c>
      <c r="K20" s="34">
        <f t="shared" ref="K20:K27" si="9">K7/L7*100</f>
        <v>41.597620531717467</v>
      </c>
    </row>
    <row r="21" spans="1:12">
      <c r="A21" t="s">
        <v>7</v>
      </c>
      <c r="B21" s="34">
        <f t="shared" si="0"/>
        <v>11.624518714476546</v>
      </c>
      <c r="C21" s="34">
        <f t="shared" si="1"/>
        <v>1.9182665863432777</v>
      </c>
      <c r="D21" s="34">
        <f t="shared" si="2"/>
        <v>4.0305207050996623</v>
      </c>
      <c r="E21" s="34">
        <f t="shared" si="3"/>
        <v>12.83919170224469</v>
      </c>
      <c r="F21" s="34">
        <f t="shared" si="4"/>
        <v>1.9961890044265171</v>
      </c>
      <c r="G21" s="34">
        <f t="shared" si="5"/>
        <v>0.9646991801775846</v>
      </c>
      <c r="H21" s="34">
        <f t="shared" si="6"/>
        <v>14.508139291233402</v>
      </c>
      <c r="I21" s="34">
        <f t="shared" si="7"/>
        <v>2.3347258964352133</v>
      </c>
      <c r="J21" s="34">
        <f t="shared" si="8"/>
        <v>9.1079192749941065</v>
      </c>
      <c r="K21" s="34">
        <f t="shared" si="9"/>
        <v>40.675829644569006</v>
      </c>
    </row>
    <row r="22" spans="1:12">
      <c r="A22" t="s">
        <v>115</v>
      </c>
      <c r="B22" s="34">
        <f t="shared" si="0"/>
        <v>12.329419751527313</v>
      </c>
      <c r="C22" s="34">
        <f t="shared" si="1"/>
        <v>7.2481493795246532</v>
      </c>
      <c r="D22" s="34">
        <f t="shared" si="2"/>
        <v>4.3906972464225893</v>
      </c>
      <c r="E22" s="34">
        <f t="shared" si="3"/>
        <v>11.32079830234226</v>
      </c>
      <c r="F22" s="34">
        <f t="shared" si="4"/>
        <v>0</v>
      </c>
      <c r="G22" s="34">
        <f t="shared" si="5"/>
        <v>1.7038623508161113</v>
      </c>
      <c r="H22" s="34">
        <f t="shared" si="6"/>
        <v>22.904843901073313</v>
      </c>
      <c r="I22" s="34">
        <f t="shared" si="7"/>
        <v>0.59687396460565745</v>
      </c>
      <c r="J22" s="34">
        <f t="shared" si="8"/>
        <v>12.514498503782093</v>
      </c>
      <c r="K22" s="34">
        <f t="shared" si="9"/>
        <v>26.990866145460313</v>
      </c>
      <c r="L22" s="3"/>
    </row>
    <row r="23" spans="1:12">
      <c r="A23" t="s">
        <v>38</v>
      </c>
      <c r="B23" s="34">
        <f t="shared" si="0"/>
        <v>9.8192288887052932</v>
      </c>
      <c r="C23" s="34">
        <f t="shared" si="1"/>
        <v>2.9701884098995444</v>
      </c>
      <c r="D23" s="34">
        <f t="shared" si="2"/>
        <v>2.8940714064173947</v>
      </c>
      <c r="E23" s="34">
        <f t="shared" si="3"/>
        <v>11.641364309251738</v>
      </c>
      <c r="F23" s="34">
        <f t="shared" si="4"/>
        <v>1.7615939604814606</v>
      </c>
      <c r="G23" s="34">
        <f t="shared" si="5"/>
        <v>2.1269420332449815</v>
      </c>
      <c r="H23" s="34">
        <f t="shared" si="6"/>
        <v>15.608184338587936</v>
      </c>
      <c r="I23" s="34">
        <f t="shared" si="7"/>
        <v>2.3852251749539843</v>
      </c>
      <c r="J23" s="34">
        <f t="shared" si="8"/>
        <v>8.8756218366409918</v>
      </c>
      <c r="K23" s="34">
        <f t="shared" si="9"/>
        <v>41.917647361570666</v>
      </c>
    </row>
    <row r="24" spans="1:12">
      <c r="A24" t="s">
        <v>103</v>
      </c>
      <c r="B24" s="34">
        <f t="shared" si="0"/>
        <v>14.646403702415514</v>
      </c>
      <c r="C24" s="34">
        <f t="shared" si="1"/>
        <v>2.5141786330307139</v>
      </c>
      <c r="D24" s="34">
        <f t="shared" si="2"/>
        <v>3.4158514734319847</v>
      </c>
      <c r="E24" s="34">
        <f t="shared" si="3"/>
        <v>11.839962197072099</v>
      </c>
      <c r="F24" s="34">
        <f t="shared" si="4"/>
        <v>1.7206010746658527</v>
      </c>
      <c r="G24" s="34">
        <f t="shared" si="5"/>
        <v>0.94885551838583115</v>
      </c>
      <c r="H24" s="34">
        <f t="shared" si="6"/>
        <v>13.738443894391111</v>
      </c>
      <c r="I24" s="34">
        <f t="shared" si="7"/>
        <v>1.4988029410840151</v>
      </c>
      <c r="J24" s="34">
        <f t="shared" si="8"/>
        <v>7.4369959651864228</v>
      </c>
      <c r="K24" s="34">
        <f t="shared" si="9"/>
        <v>42.239904600336452</v>
      </c>
    </row>
    <row r="25" spans="1:12">
      <c r="A25" t="s">
        <v>116</v>
      </c>
      <c r="B25" s="34">
        <f t="shared" si="0"/>
        <v>8.6110649495210723</v>
      </c>
      <c r="C25" s="34">
        <f t="shared" si="1"/>
        <v>3.5682362809120134</v>
      </c>
      <c r="D25" s="34">
        <f t="shared" si="2"/>
        <v>2.2329317111112643</v>
      </c>
      <c r="E25" s="34">
        <f t="shared" si="3"/>
        <v>12.122514280320052</v>
      </c>
      <c r="F25" s="34">
        <f t="shared" si="4"/>
        <v>1.9171864352446852</v>
      </c>
      <c r="G25" s="34">
        <f t="shared" si="5"/>
        <v>1.4905713996336136</v>
      </c>
      <c r="H25" s="34">
        <f t="shared" si="6"/>
        <v>17.78582027397368</v>
      </c>
      <c r="I25" s="34">
        <f t="shared" si="7"/>
        <v>3.5035335741165574</v>
      </c>
      <c r="J25" s="34">
        <f t="shared" si="8"/>
        <v>10.266933081864657</v>
      </c>
      <c r="K25" s="34">
        <f t="shared" si="9"/>
        <v>38.50120801330241</v>
      </c>
    </row>
    <row r="26" spans="1:12">
      <c r="A26" t="s">
        <v>93</v>
      </c>
      <c r="B26" s="34">
        <f t="shared" si="0"/>
        <v>9.7298394178384786</v>
      </c>
      <c r="C26" s="34">
        <f t="shared" si="1"/>
        <v>4.4725867404833206</v>
      </c>
      <c r="D26" s="34">
        <f t="shared" si="2"/>
        <v>4.3012396502444625</v>
      </c>
      <c r="E26" s="34">
        <f t="shared" si="3"/>
        <v>11.972366073094138</v>
      </c>
      <c r="F26" s="34">
        <f t="shared" si="4"/>
        <v>1.5079999890803766</v>
      </c>
      <c r="G26" s="34">
        <f t="shared" si="5"/>
        <v>1.7233895602940654</v>
      </c>
      <c r="H26" s="34">
        <f t="shared" si="6"/>
        <v>20.504049815321871</v>
      </c>
      <c r="I26" s="34">
        <f t="shared" si="7"/>
        <v>1.2786878980543961</v>
      </c>
      <c r="J26" s="34">
        <f t="shared" si="8"/>
        <v>11.232470592089278</v>
      </c>
      <c r="K26" s="34">
        <f t="shared" si="9"/>
        <v>33.277370263499613</v>
      </c>
      <c r="L26" s="3"/>
    </row>
    <row r="27" spans="1:12">
      <c r="A27" t="s">
        <v>102</v>
      </c>
      <c r="B27" s="34">
        <f t="shared" si="0"/>
        <v>13.523849478014228</v>
      </c>
      <c r="C27" s="34">
        <f t="shared" si="1"/>
        <v>2.6422652549042902</v>
      </c>
      <c r="D27" s="34">
        <f t="shared" si="2"/>
        <v>2.7149571570709399</v>
      </c>
      <c r="E27" s="34">
        <f t="shared" si="3"/>
        <v>9.8486389759277682</v>
      </c>
      <c r="F27" s="34">
        <f t="shared" si="4"/>
        <v>1.1057856517025795</v>
      </c>
      <c r="G27" s="34">
        <f t="shared" si="5"/>
        <v>1.3258290143898781</v>
      </c>
      <c r="H27" s="34">
        <f t="shared" si="6"/>
        <v>14.8841681640654</v>
      </c>
      <c r="I27" s="34">
        <f t="shared" si="7"/>
        <v>2.7672299855952716</v>
      </c>
      <c r="J27" s="34">
        <f t="shared" si="8"/>
        <v>13.541595509288824</v>
      </c>
      <c r="K27" s="34">
        <f t="shared" si="9"/>
        <v>37.645680809040819</v>
      </c>
    </row>
    <row r="28" spans="1:12" ht="12.6" customHeight="1"/>
    <row r="30" spans="1:12">
      <c r="A30" t="s">
        <v>120</v>
      </c>
    </row>
  </sheetData>
  <mergeCells count="2">
    <mergeCell ref="A4:C4"/>
    <mergeCell ref="A17:D17"/>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5"/>
  <sheetViews>
    <sheetView zoomScale="125" workbookViewId="0"/>
  </sheetViews>
  <sheetFormatPr baseColWidth="10" defaultRowHeight="15"/>
  <cols>
    <col min="2" max="2" width="17.140625" customWidth="1"/>
    <col min="3" max="3" width="15.42578125" customWidth="1"/>
    <col min="4" max="4" width="15" customWidth="1"/>
    <col min="5" max="5" width="14.140625" customWidth="1"/>
    <col min="11" max="11" width="12" customWidth="1"/>
    <col min="18" max="18" width="29.85546875" customWidth="1"/>
  </cols>
  <sheetData>
    <row r="1" spans="1:5">
      <c r="A1" s="1" t="s">
        <v>267</v>
      </c>
    </row>
    <row r="3" spans="1:5">
      <c r="B3" s="191" t="s">
        <v>153</v>
      </c>
      <c r="C3" s="192"/>
      <c r="D3" s="192"/>
      <c r="E3" s="193"/>
    </row>
    <row r="4" spans="1:5" ht="105">
      <c r="A4" s="117" t="s">
        <v>130</v>
      </c>
      <c r="B4" s="41" t="s">
        <v>221</v>
      </c>
      <c r="C4" s="41" t="s">
        <v>224</v>
      </c>
      <c r="D4" s="42" t="s">
        <v>223</v>
      </c>
      <c r="E4" s="96" t="s">
        <v>222</v>
      </c>
    </row>
    <row r="5" spans="1:5">
      <c r="A5" s="117">
        <v>1900</v>
      </c>
      <c r="B5" s="30">
        <v>0</v>
      </c>
      <c r="C5" s="30">
        <v>3.1921852636920559E-2</v>
      </c>
      <c r="D5" s="30">
        <v>8.4874023136606008E-3</v>
      </c>
      <c r="E5" s="94">
        <v>2.7483108220722228E-2</v>
      </c>
    </row>
    <row r="6" spans="1:5">
      <c r="A6" s="56">
        <v>1901</v>
      </c>
      <c r="B6" s="30">
        <v>0</v>
      </c>
      <c r="C6" s="30">
        <v>3.5626234313467044E-2</v>
      </c>
      <c r="D6" s="30">
        <v>8.3396881633745132E-3</v>
      </c>
      <c r="E6" s="94">
        <v>2.8069913484274241E-2</v>
      </c>
    </row>
    <row r="7" spans="1:5">
      <c r="A7" s="56">
        <v>1902</v>
      </c>
      <c r="B7" s="30">
        <v>0</v>
      </c>
      <c r="C7" s="30">
        <v>3.64359227085502E-2</v>
      </c>
      <c r="D7" s="30">
        <v>8.16918468377913E-3</v>
      </c>
      <c r="E7" s="94">
        <v>2.8530513183507338E-2</v>
      </c>
    </row>
    <row r="8" spans="1:5">
      <c r="A8" s="56">
        <v>1903</v>
      </c>
      <c r="B8" s="30">
        <v>0</v>
      </c>
      <c r="C8" s="30">
        <v>3.3905335426463304E-2</v>
      </c>
      <c r="D8" s="30">
        <v>8.1491155248174449E-3</v>
      </c>
      <c r="E8" s="94">
        <v>2.5300411777376405E-2</v>
      </c>
    </row>
    <row r="9" spans="1:5">
      <c r="A9" s="56">
        <v>1904</v>
      </c>
      <c r="B9" s="30">
        <v>0</v>
      </c>
      <c r="C9" s="30">
        <v>3.4411951688942441E-2</v>
      </c>
      <c r="D9" s="30">
        <v>8.5207020401229187E-3</v>
      </c>
      <c r="E9" s="94">
        <v>2.5188318245524935E-2</v>
      </c>
    </row>
    <row r="10" spans="1:5">
      <c r="A10" s="56">
        <v>1905</v>
      </c>
      <c r="B10" s="30">
        <v>0</v>
      </c>
      <c r="C10" s="30">
        <v>3.5013705538278997E-2</v>
      </c>
      <c r="D10" s="30">
        <v>8.8890921966930155E-3</v>
      </c>
      <c r="E10" s="94">
        <v>2.3240052039129218E-2</v>
      </c>
    </row>
    <row r="11" spans="1:5">
      <c r="A11" s="56">
        <v>1906</v>
      </c>
      <c r="B11" s="30">
        <v>0</v>
      </c>
      <c r="C11" s="30">
        <v>3.8289694497063542E-2</v>
      </c>
      <c r="D11" s="30">
        <v>8.8155600601623006E-3</v>
      </c>
      <c r="E11" s="94">
        <v>2.5262147230092444E-2</v>
      </c>
    </row>
    <row r="12" spans="1:5">
      <c r="A12" s="56">
        <v>1907</v>
      </c>
      <c r="B12" s="30">
        <v>0</v>
      </c>
      <c r="C12" s="30">
        <v>2.9236849334150973E-2</v>
      </c>
      <c r="D12" s="30">
        <v>8.9838309622186346E-3</v>
      </c>
      <c r="E12" s="94">
        <v>2.9417998184591808E-2</v>
      </c>
    </row>
    <row r="13" spans="1:5">
      <c r="A13" s="56">
        <v>1908</v>
      </c>
      <c r="B13" s="30">
        <v>0</v>
      </c>
      <c r="C13" s="30">
        <v>3.1640227117851659E-2</v>
      </c>
      <c r="D13" s="30">
        <v>9.5231410624584938E-3</v>
      </c>
      <c r="E13" s="94">
        <v>2.7774698676046063E-2</v>
      </c>
    </row>
    <row r="14" spans="1:5">
      <c r="A14" s="56">
        <v>1909</v>
      </c>
      <c r="B14" s="30">
        <v>0</v>
      </c>
      <c r="C14" s="30">
        <v>3.4036444572321259E-2</v>
      </c>
      <c r="D14" s="30">
        <v>9.2473178457508406E-3</v>
      </c>
      <c r="E14" s="94">
        <v>2.5296361997642708E-2</v>
      </c>
    </row>
    <row r="15" spans="1:5">
      <c r="A15" s="56">
        <v>1910</v>
      </c>
      <c r="B15" s="30">
        <v>0</v>
      </c>
      <c r="C15" s="30">
        <v>3.5727513668150947E-2</v>
      </c>
      <c r="D15" s="30">
        <v>8.9745573011552546E-3</v>
      </c>
      <c r="E15" s="94">
        <v>2.6237282592792056E-2</v>
      </c>
    </row>
    <row r="16" spans="1:5">
      <c r="A16" s="56">
        <v>1911</v>
      </c>
      <c r="B16" s="30">
        <v>0</v>
      </c>
      <c r="C16" s="30">
        <v>3.0906578248780191E-2</v>
      </c>
      <c r="D16" s="30">
        <v>9.1657617574231916E-3</v>
      </c>
      <c r="E16" s="94">
        <v>2.703453237247164E-2</v>
      </c>
    </row>
    <row r="17" spans="1:5">
      <c r="A17" s="56">
        <v>1912</v>
      </c>
      <c r="B17" s="30">
        <v>0</v>
      </c>
      <c r="C17" s="30">
        <v>2.3042464176127223E-2</v>
      </c>
      <c r="D17" s="30">
        <v>9.0952713848658825E-3</v>
      </c>
      <c r="E17" s="94">
        <v>2.6819930224063215E-2</v>
      </c>
    </row>
    <row r="18" spans="1:5">
      <c r="A18" s="56">
        <v>1913</v>
      </c>
      <c r="B18" s="30">
        <v>0</v>
      </c>
      <c r="C18" s="30">
        <v>2.5205547469906789E-2</v>
      </c>
      <c r="D18" s="30">
        <v>9.0959041852411368E-3</v>
      </c>
      <c r="E18" s="94">
        <v>3.044805337039876E-2</v>
      </c>
    </row>
    <row r="19" spans="1:5">
      <c r="A19" s="56">
        <v>1914</v>
      </c>
      <c r="B19" s="30">
        <v>0</v>
      </c>
      <c r="C19" s="30">
        <v>0.13621598606547114</v>
      </c>
      <c r="D19" s="30">
        <v>8.9020525141220025E-3</v>
      </c>
      <c r="E19" s="94">
        <v>4.5550064714542947E-2</v>
      </c>
    </row>
    <row r="20" spans="1:5">
      <c r="A20" s="56">
        <v>1915</v>
      </c>
      <c r="B20" s="30">
        <v>0</v>
      </c>
      <c r="C20" s="30">
        <v>0.2280091362733937</v>
      </c>
      <c r="D20" s="30">
        <v>8.5785095908165084E-3</v>
      </c>
      <c r="E20" s="94">
        <v>0.15887766686762897</v>
      </c>
    </row>
    <row r="21" spans="1:5">
      <c r="A21" s="56">
        <v>1916</v>
      </c>
      <c r="B21" s="30">
        <v>0</v>
      </c>
      <c r="C21" s="30">
        <v>0.17888020080437797</v>
      </c>
      <c r="D21" s="30">
        <v>8.7861825724628567E-3</v>
      </c>
      <c r="E21" s="94">
        <v>0.22011092104884294</v>
      </c>
    </row>
    <row r="22" spans="1:5">
      <c r="A22" s="56">
        <v>1917</v>
      </c>
      <c r="B22" s="30">
        <v>2.8861236428887158E-3</v>
      </c>
      <c r="C22" s="30">
        <v>0.21447533958033832</v>
      </c>
      <c r="D22" s="30">
        <v>9.366474442079142E-3</v>
      </c>
      <c r="E22" s="94">
        <v>0.21357314639127711</v>
      </c>
    </row>
    <row r="23" spans="1:5">
      <c r="A23" s="56">
        <v>1918</v>
      </c>
      <c r="B23" s="30">
        <v>2.5368841989533856E-3</v>
      </c>
      <c r="C23" s="30">
        <v>0.23337180884610556</v>
      </c>
      <c r="D23" s="30">
        <v>9.8503959865980824E-3</v>
      </c>
      <c r="E23" s="94">
        <v>0.20295073289206927</v>
      </c>
    </row>
    <row r="24" spans="1:5">
      <c r="A24" s="56">
        <v>1919</v>
      </c>
      <c r="B24" s="30">
        <v>4.9732777235758995E-2</v>
      </c>
      <c r="C24" s="30">
        <v>0.13381981514516567</v>
      </c>
      <c r="D24" s="30">
        <v>1.036290449162305E-2</v>
      </c>
      <c r="E24" s="94">
        <v>6.4326180441653835E-2</v>
      </c>
    </row>
    <row r="25" spans="1:5">
      <c r="A25" s="56">
        <v>1920</v>
      </c>
      <c r="B25" s="30">
        <v>4.5639595712639994E-2</v>
      </c>
      <c r="C25" s="30">
        <v>6.1234419913978044E-2</v>
      </c>
      <c r="D25" s="30">
        <v>1.0869255155761325E-2</v>
      </c>
      <c r="E25" s="94">
        <v>3.7040832070944565E-2</v>
      </c>
    </row>
    <row r="26" spans="1:5">
      <c r="A26" s="56">
        <v>1921</v>
      </c>
      <c r="B26" s="30">
        <v>1.4636529717890936E-2</v>
      </c>
      <c r="C26" s="30">
        <v>7.1596382134419614E-2</v>
      </c>
      <c r="D26" s="30">
        <v>1.214433420879822E-2</v>
      </c>
      <c r="E26" s="94">
        <v>2.9923572660392098E-2</v>
      </c>
    </row>
    <row r="27" spans="1:5">
      <c r="A27" s="56">
        <v>1922</v>
      </c>
      <c r="B27" s="30">
        <v>6.2765480574463572E-2</v>
      </c>
      <c r="C27" s="30">
        <v>3.1751116207304392E-2</v>
      </c>
      <c r="D27" s="30">
        <v>1.2813048785569436E-2</v>
      </c>
      <c r="E27" s="94">
        <v>2.4280649767207077E-2</v>
      </c>
    </row>
    <row r="28" spans="1:5">
      <c r="A28" s="56">
        <v>1923</v>
      </c>
      <c r="B28" s="30">
        <v>2.0320343242667158E-2</v>
      </c>
      <c r="C28" s="30">
        <v>0.10055050756068208</v>
      </c>
      <c r="D28" s="30">
        <v>1.2407995481564477E-2</v>
      </c>
      <c r="E28" s="94">
        <v>1.6664830834880302E-2</v>
      </c>
    </row>
    <row r="29" spans="1:5">
      <c r="A29" s="56">
        <v>1924</v>
      </c>
      <c r="B29" s="30">
        <v>2.5098515176188711E-2</v>
      </c>
      <c r="C29" s="30">
        <v>7.2774158135983924E-2</v>
      </c>
      <c r="D29" s="30">
        <v>1.3504442777479244E-2</v>
      </c>
      <c r="E29" s="94">
        <v>1.6358435956905001E-2</v>
      </c>
    </row>
    <row r="30" spans="1:5">
      <c r="A30" s="56">
        <v>1925</v>
      </c>
      <c r="B30" s="30">
        <v>1.3128090914271731E-2</v>
      </c>
      <c r="C30" s="30">
        <v>6.3155729973028249E-2</v>
      </c>
      <c r="D30" s="30">
        <v>1.1840503167732035E-2</v>
      </c>
      <c r="E30" s="94">
        <v>1.6462880467914127E-2</v>
      </c>
    </row>
    <row r="31" spans="1:5">
      <c r="A31" s="56">
        <v>1926</v>
      </c>
      <c r="B31" s="30">
        <v>3.3192608089947667E-3</v>
      </c>
      <c r="C31" s="30">
        <v>9.5356653883449688E-2</v>
      </c>
      <c r="D31" s="30">
        <v>1.0444162221787141E-2</v>
      </c>
      <c r="E31" s="94">
        <v>1.6257603646005817E-2</v>
      </c>
    </row>
    <row r="32" spans="1:5">
      <c r="A32" s="56">
        <v>1927</v>
      </c>
      <c r="B32" s="30">
        <v>5.4651418063263674E-3</v>
      </c>
      <c r="C32" s="30">
        <v>9.6693942222708162E-2</v>
      </c>
      <c r="D32" s="30">
        <v>1.0124181359940835E-2</v>
      </c>
      <c r="E32" s="94">
        <v>1.7778171221837172E-2</v>
      </c>
    </row>
    <row r="33" spans="1:5">
      <c r="A33" s="56">
        <v>1928</v>
      </c>
      <c r="B33" s="30">
        <v>4.8556178207732077E-3</v>
      </c>
      <c r="C33" s="30">
        <v>5.6219470817042871E-2</v>
      </c>
      <c r="D33" s="30">
        <v>1.0006226694977359E-2</v>
      </c>
      <c r="E33" s="94">
        <v>2.0939853100196963E-2</v>
      </c>
    </row>
    <row r="34" spans="1:5">
      <c r="A34" s="56">
        <v>1929</v>
      </c>
      <c r="B34" s="30">
        <v>3.163438125425631E-3</v>
      </c>
      <c r="C34" s="30">
        <v>6.9699734663419E-2</v>
      </c>
      <c r="D34" s="30">
        <v>1.0842251403267942E-2</v>
      </c>
      <c r="E34" s="94">
        <v>2.2595986513981241E-2</v>
      </c>
    </row>
    <row r="35" spans="1:5">
      <c r="A35" s="56">
        <v>1930</v>
      </c>
      <c r="B35" s="30">
        <v>2.1084127849011992E-3</v>
      </c>
      <c r="C35" s="30">
        <v>7.724459856961291E-2</v>
      </c>
      <c r="D35" s="30">
        <v>1.1950358844784108E-2</v>
      </c>
      <c r="E35" s="94">
        <v>2.8405009148623282E-2</v>
      </c>
    </row>
    <row r="36" spans="1:5">
      <c r="A36" s="56">
        <v>1931</v>
      </c>
      <c r="B36" s="30">
        <v>2.5176300772529287E-3</v>
      </c>
      <c r="C36" s="30">
        <v>7.376129191805629E-2</v>
      </c>
      <c r="D36" s="30">
        <v>1.4204301271664128E-2</v>
      </c>
      <c r="E36" s="94">
        <v>3.8079157188145182E-2</v>
      </c>
    </row>
    <row r="37" spans="1:5">
      <c r="A37" s="56">
        <v>1932</v>
      </c>
      <c r="B37" s="30">
        <v>4.573848853896275E-3</v>
      </c>
      <c r="C37" s="30">
        <v>7.1651692681185403E-2</v>
      </c>
      <c r="D37" s="30">
        <v>1.4281766874869022E-2</v>
      </c>
      <c r="E37" s="94">
        <v>4.4309162407290305E-2</v>
      </c>
    </row>
    <row r="38" spans="1:5">
      <c r="A38" s="56">
        <v>1933</v>
      </c>
      <c r="B38" s="30">
        <v>6.2281038143977103E-3</v>
      </c>
      <c r="C38" s="30">
        <v>7.6014238992342581E-2</v>
      </c>
      <c r="D38" s="30">
        <v>1.5574393499107051E-2</v>
      </c>
      <c r="E38" s="94">
        <v>4.3230367956023016E-2</v>
      </c>
    </row>
    <row r="39" spans="1:5">
      <c r="A39" s="56">
        <v>1934</v>
      </c>
      <c r="B39" s="30">
        <v>6.8275494248846806E-4</v>
      </c>
      <c r="C39" s="30">
        <v>7.6549628038307754E-2</v>
      </c>
      <c r="D39" s="30">
        <v>1.6028134406818498E-2</v>
      </c>
      <c r="E39" s="94">
        <v>4.457988058159093E-2</v>
      </c>
    </row>
    <row r="40" spans="1:5">
      <c r="A40" s="56">
        <v>1935</v>
      </c>
      <c r="B40" s="30">
        <v>1.3882528516007497E-3</v>
      </c>
      <c r="C40" s="30">
        <v>6.7015517753731518E-2</v>
      </c>
      <c r="D40" s="30">
        <v>1.8539141299384103E-2</v>
      </c>
      <c r="E40" s="94">
        <v>5.1447016336839728E-2</v>
      </c>
    </row>
    <row r="41" spans="1:5">
      <c r="A41" s="56">
        <v>1936</v>
      </c>
      <c r="B41" s="30">
        <v>1.2277836734760914E-3</v>
      </c>
      <c r="C41" s="30">
        <v>6.2335824980771094E-2</v>
      </c>
      <c r="D41" s="30">
        <v>1.9475420174034204E-2</v>
      </c>
      <c r="E41" s="94">
        <v>5.0916910071292815E-2</v>
      </c>
    </row>
    <row r="42" spans="1:5">
      <c r="A42" s="56">
        <v>1937</v>
      </c>
      <c r="B42" s="30">
        <v>1.2606331423564857E-3</v>
      </c>
      <c r="C42" s="30">
        <v>8.2623172623418617E-2</v>
      </c>
      <c r="D42" s="30">
        <v>2.0985818080299323E-2</v>
      </c>
      <c r="E42" s="94">
        <v>5.9129697139739597E-2</v>
      </c>
    </row>
    <row r="43" spans="1:5">
      <c r="A43" s="56">
        <v>1938</v>
      </c>
      <c r="B43" s="30">
        <v>8.8870161685097296E-4</v>
      </c>
      <c r="C43" s="30">
        <v>8.344784750938411E-2</v>
      </c>
      <c r="D43" s="30">
        <v>2.2359509032123599E-2</v>
      </c>
      <c r="E43" s="94">
        <v>6.2731877489359461E-2</v>
      </c>
    </row>
    <row r="44" spans="1:5">
      <c r="A44" s="56">
        <v>1939</v>
      </c>
      <c r="B44" s="30">
        <v>8.8686306890437363E-4</v>
      </c>
      <c r="C44" s="30">
        <v>8.4987222957179712E-2</v>
      </c>
      <c r="D44" s="30">
        <v>2.0820133584327997E-2</v>
      </c>
      <c r="E44" s="94">
        <v>0.20085057659359085</v>
      </c>
    </row>
    <row r="45" spans="1:5">
      <c r="A45" s="56">
        <v>1940</v>
      </c>
      <c r="B45" s="30">
        <v>2.2479756611021771E-2</v>
      </c>
      <c r="C45" s="30">
        <v>8.8157708641076832E-2</v>
      </c>
      <c r="D45" s="30">
        <v>2.1483954991083E-2</v>
      </c>
      <c r="E45" s="94">
        <v>0.3496750482809759</v>
      </c>
    </row>
    <row r="46" spans="1:5">
      <c r="A46" s="56">
        <v>1941</v>
      </c>
      <c r="B46" s="30">
        <v>2.2476159563301876E-2</v>
      </c>
      <c r="C46" s="30">
        <v>9.1150835717952988E-2</v>
      </c>
      <c r="D46" s="30">
        <v>2.2325135004858953E-2</v>
      </c>
      <c r="E46" s="94">
        <v>8.7203990946598933E-2</v>
      </c>
    </row>
    <row r="47" spans="1:5">
      <c r="A47" s="56">
        <v>1942</v>
      </c>
      <c r="B47" s="30">
        <v>2.2324463301974951E-2</v>
      </c>
      <c r="C47" s="30">
        <v>9.4356900293380327E-2</v>
      </c>
      <c r="D47" s="30">
        <v>2.295337752008372E-2</v>
      </c>
      <c r="E47" s="94">
        <v>6.4067435956099233E-2</v>
      </c>
    </row>
    <row r="48" spans="1:5">
      <c r="A48" s="56">
        <v>1943</v>
      </c>
      <c r="B48" s="30">
        <v>2.2347043565043564E-2</v>
      </c>
      <c r="C48" s="30">
        <v>9.7450051374914595E-2</v>
      </c>
      <c r="D48" s="30">
        <v>2.3694533529201575E-2</v>
      </c>
      <c r="E48" s="94">
        <v>5.4141044305072543E-2</v>
      </c>
    </row>
    <row r="49" spans="1:5">
      <c r="A49" s="56">
        <v>1944</v>
      </c>
      <c r="B49" s="30">
        <v>2.0765041910017431E-2</v>
      </c>
      <c r="C49" s="30">
        <v>0.10067528760429659</v>
      </c>
      <c r="D49" s="30">
        <v>2.430360439047171E-2</v>
      </c>
      <c r="E49" s="94">
        <v>0.21706527715971338</v>
      </c>
    </row>
    <row r="50" spans="1:5">
      <c r="A50" s="56">
        <v>1945</v>
      </c>
      <c r="B50" s="30">
        <v>2.1502658550996159E-2</v>
      </c>
      <c r="C50" s="30">
        <v>9.9794905563612826E-2</v>
      </c>
      <c r="D50" s="30">
        <v>2.5183986431155464E-2</v>
      </c>
      <c r="E50" s="94">
        <v>0.14020822203701347</v>
      </c>
    </row>
    <row r="51" spans="1:5">
      <c r="A51" s="56">
        <v>1946</v>
      </c>
      <c r="B51" s="30">
        <v>2.3321288357106684E-2</v>
      </c>
      <c r="C51" s="30">
        <v>9.9484032749042162E-2</v>
      </c>
      <c r="D51" s="30">
        <v>2.5494859245726122E-2</v>
      </c>
      <c r="E51" s="94">
        <v>8.092492600323653E-2</v>
      </c>
    </row>
    <row r="52" spans="1:5">
      <c r="A52" s="56">
        <v>1947</v>
      </c>
      <c r="B52" s="30">
        <v>2.3360333298492856E-2</v>
      </c>
      <c r="C52" s="30">
        <v>9.8924508976892978E-2</v>
      </c>
      <c r="D52" s="30">
        <v>2.6054383017875306E-2</v>
      </c>
      <c r="E52" s="94">
        <v>8.092492600323653E-2</v>
      </c>
    </row>
    <row r="53" spans="1:5">
      <c r="A53" s="56">
        <v>1948</v>
      </c>
      <c r="B53" s="30">
        <v>2.3399378239879035E-2</v>
      </c>
      <c r="C53" s="30">
        <v>9.8310091705908736E-2</v>
      </c>
      <c r="D53" s="30">
        <v>2.6668800288859561E-2</v>
      </c>
      <c r="E53" s="94">
        <v>8.092492600323653E-2</v>
      </c>
    </row>
    <row r="54" spans="1:5">
      <c r="A54" s="56">
        <v>1949</v>
      </c>
      <c r="B54" s="30">
        <v>4.036030106737748E-2</v>
      </c>
      <c r="C54" s="30">
        <v>9.9071494973540036E-2</v>
      </c>
      <c r="D54" s="30">
        <v>2.590739702122825E-2</v>
      </c>
      <c r="E54" s="94">
        <v>8.092492600323653E-2</v>
      </c>
    </row>
    <row r="55" spans="1:5">
      <c r="A55" s="56">
        <v>1950</v>
      </c>
      <c r="B55" s="30">
        <v>3.9679820131251098E-2</v>
      </c>
      <c r="C55" s="30">
        <v>9.868948100449787E-2</v>
      </c>
      <c r="D55" s="30">
        <v>2.4937864755500784E-2</v>
      </c>
      <c r="E55" s="94">
        <v>8.2978571780513793E-2</v>
      </c>
    </row>
    <row r="56" spans="1:5">
      <c r="A56" s="56">
        <v>1951</v>
      </c>
      <c r="B56" s="30">
        <v>4.0767495962457538E-2</v>
      </c>
      <c r="C56" s="30">
        <v>9.8976398388714901E-2</v>
      </c>
      <c r="D56" s="30">
        <v>2.5854549613118633E-2</v>
      </c>
      <c r="E56" s="94">
        <v>8.2239277388040793E-2</v>
      </c>
    </row>
    <row r="57" spans="1:5">
      <c r="A57" s="56">
        <v>1952</v>
      </c>
      <c r="B57" s="30">
        <v>4.2022525378150377E-2</v>
      </c>
      <c r="C57" s="30">
        <v>0.10417681219375866</v>
      </c>
      <c r="D57" s="30">
        <v>2.7305207488132224E-2</v>
      </c>
      <c r="E57" s="94">
        <v>8.8520984364163904E-2</v>
      </c>
    </row>
    <row r="58" spans="1:5">
      <c r="A58" s="56">
        <v>1953</v>
      </c>
      <c r="B58" s="30">
        <v>4.3212243342361532E-2</v>
      </c>
      <c r="C58" s="30">
        <v>0.10696353957541219</v>
      </c>
      <c r="D58" s="30">
        <v>2.8868615097232372E-2</v>
      </c>
      <c r="E58" s="94">
        <v>9.1005291481512499E-2</v>
      </c>
    </row>
    <row r="59" spans="1:5">
      <c r="A59" s="56">
        <v>1954</v>
      </c>
      <c r="B59" s="30">
        <v>4.4461272493787056E-2</v>
      </c>
      <c r="C59" s="30">
        <v>0.10308209890817804</v>
      </c>
      <c r="D59" s="30">
        <v>2.9972898864188434E-2</v>
      </c>
      <c r="E59" s="94">
        <v>8.635456570186939E-2</v>
      </c>
    </row>
    <row r="60" spans="1:5">
      <c r="A60" s="56">
        <v>1955</v>
      </c>
      <c r="B60" s="30">
        <v>4.4553184062271933E-2</v>
      </c>
      <c r="C60" s="30">
        <v>0.10115330325158552</v>
      </c>
      <c r="D60" s="30">
        <v>3.1083338471487042E-2</v>
      </c>
      <c r="E60" s="94">
        <v>8.2135067225755629E-2</v>
      </c>
    </row>
    <row r="61" spans="1:5">
      <c r="A61" s="56">
        <v>1956</v>
      </c>
      <c r="B61" s="30">
        <v>4.3813215434295949E-2</v>
      </c>
      <c r="C61" s="30">
        <v>0.1011059189986674</v>
      </c>
      <c r="D61" s="30">
        <v>3.3799152562715304E-2</v>
      </c>
      <c r="E61" s="94">
        <v>8.7024079890270487E-2</v>
      </c>
    </row>
    <row r="62" spans="1:5">
      <c r="A62" s="56">
        <v>1957</v>
      </c>
      <c r="B62" s="30">
        <v>4.1450078094924535E-2</v>
      </c>
      <c r="C62" s="30">
        <v>9.6018301957610297E-2</v>
      </c>
      <c r="D62" s="30">
        <v>3.6169608779020507E-2</v>
      </c>
      <c r="E62" s="94">
        <v>8.4320893451530307E-2</v>
      </c>
    </row>
    <row r="63" spans="1:5">
      <c r="A63" s="56">
        <v>1958</v>
      </c>
      <c r="B63" s="30">
        <v>3.96685870144525E-2</v>
      </c>
      <c r="C63" s="30">
        <v>9.0196109052269297E-2</v>
      </c>
      <c r="D63" s="30">
        <v>3.9076009594082334E-2</v>
      </c>
      <c r="E63" s="94">
        <v>8.1422084947830486E-2</v>
      </c>
    </row>
    <row r="64" spans="1:5">
      <c r="A64" s="56">
        <v>1959</v>
      </c>
      <c r="B64" s="30">
        <v>3.8477910801731935E-2</v>
      </c>
      <c r="C64" s="30">
        <v>8.9658413181740226E-2</v>
      </c>
      <c r="D64" s="30">
        <v>4.0597622502326382E-2</v>
      </c>
      <c r="E64" s="94">
        <v>8.2158459655335914E-2</v>
      </c>
    </row>
    <row r="65" spans="1:5">
      <c r="A65" s="56">
        <v>1960</v>
      </c>
      <c r="B65" s="30">
        <v>3.7533274886986406E-2</v>
      </c>
      <c r="C65" s="30">
        <v>8.537366789656109E-2</v>
      </c>
      <c r="D65" s="30">
        <v>4.1420247761536848E-2</v>
      </c>
      <c r="E65" s="94">
        <v>7.7898986898713204E-2</v>
      </c>
    </row>
    <row r="66" spans="1:5">
      <c r="A66" s="56">
        <v>1961</v>
      </c>
      <c r="B66" s="30">
        <v>3.7607979219070324E-2</v>
      </c>
      <c r="C66" s="30">
        <v>8.6004966341266614E-2</v>
      </c>
      <c r="D66" s="30">
        <v>4.4394815855891646E-2</v>
      </c>
      <c r="E66" s="94">
        <v>7.854579284468885E-2</v>
      </c>
    </row>
    <row r="67" spans="1:5">
      <c r="A67" s="56">
        <v>1962</v>
      </c>
      <c r="B67" s="30">
        <v>3.8469336813060771E-2</v>
      </c>
      <c r="C67" s="30">
        <v>8.7424930070453946E-2</v>
      </c>
      <c r="D67" s="30">
        <v>4.7361434833791252E-2</v>
      </c>
      <c r="E67" s="94">
        <v>8.0294131844179453E-2</v>
      </c>
    </row>
    <row r="68" spans="1:5">
      <c r="A68" s="56">
        <v>1963</v>
      </c>
      <c r="B68" s="30">
        <v>3.8276319795554785E-2</v>
      </c>
      <c r="C68" s="30">
        <v>8.8281154744626361E-2</v>
      </c>
      <c r="D68" s="30">
        <v>5.0970533122382429E-2</v>
      </c>
      <c r="E68" s="94">
        <v>8.1502256577140261E-2</v>
      </c>
    </row>
    <row r="69" spans="1:5">
      <c r="A69" s="56">
        <v>1964</v>
      </c>
      <c r="B69" s="30">
        <v>3.6929247044954004E-2</v>
      </c>
      <c r="C69" s="30">
        <v>8.5898090470817839E-2</v>
      </c>
      <c r="D69" s="30">
        <v>5.3727271075943328E-2</v>
      </c>
      <c r="E69" s="94">
        <v>7.9622646611020545E-2</v>
      </c>
    </row>
    <row r="70" spans="1:5">
      <c r="A70" s="56">
        <v>1965</v>
      </c>
      <c r="B70" s="30">
        <v>3.6237193432428691E-2</v>
      </c>
      <c r="C70" s="30">
        <v>8.3285861696901053E-2</v>
      </c>
      <c r="D70" s="30">
        <v>5.5500718478061754E-2</v>
      </c>
      <c r="E70" s="94">
        <v>7.875336479161088E-2</v>
      </c>
    </row>
    <row r="71" spans="1:5">
      <c r="A71" s="56">
        <v>1966</v>
      </c>
      <c r="B71" s="30">
        <v>3.5381125033875874E-2</v>
      </c>
      <c r="C71" s="30">
        <v>8.0419989575233441E-2</v>
      </c>
      <c r="D71" s="30">
        <v>5.7642770045735849E-2</v>
      </c>
      <c r="E71" s="94">
        <v>7.8300335778593494E-2</v>
      </c>
    </row>
    <row r="72" spans="1:5">
      <c r="A72" s="56">
        <v>1967</v>
      </c>
      <c r="B72" s="30">
        <v>3.454859902307527E-2</v>
      </c>
      <c r="C72" s="30">
        <v>7.8086818571653088E-2</v>
      </c>
      <c r="D72" s="30">
        <v>6.0395001954296423E-2</v>
      </c>
      <c r="E72" s="94">
        <v>7.8951333227862852E-2</v>
      </c>
    </row>
    <row r="73" spans="1:5">
      <c r="A73" s="56">
        <v>1968</v>
      </c>
      <c r="B73" s="30">
        <v>3.3934189551547748E-2</v>
      </c>
      <c r="C73" s="30">
        <v>7.8436158481220167E-2</v>
      </c>
      <c r="D73" s="30">
        <v>6.2745959578912228E-2</v>
      </c>
      <c r="E73" s="94">
        <v>8.2746801593951133E-2</v>
      </c>
    </row>
    <row r="74" spans="1:5">
      <c r="A74" s="56">
        <v>1969</v>
      </c>
      <c r="B74" s="30">
        <v>3.1871293466140475E-2</v>
      </c>
      <c r="C74" s="30">
        <v>8.0058330943679618E-2</v>
      </c>
      <c r="D74" s="30">
        <v>6.3570302394654304E-2</v>
      </c>
      <c r="E74" s="94">
        <v>8.2194528235868772E-2</v>
      </c>
    </row>
    <row r="75" spans="1:5">
      <c r="A75" s="56">
        <v>1970</v>
      </c>
      <c r="B75" s="30">
        <v>3.3552857112940322E-2</v>
      </c>
      <c r="C75" s="30">
        <v>7.7093385217983937E-2</v>
      </c>
      <c r="D75" s="30">
        <v>6.3803777727042613E-2</v>
      </c>
      <c r="E75" s="94">
        <v>8.3193246447689898E-2</v>
      </c>
    </row>
    <row r="76" spans="1:5">
      <c r="A76" s="56">
        <v>1971</v>
      </c>
      <c r="B76" s="30">
        <v>3.2169303143909554E-2</v>
      </c>
      <c r="C76" s="30">
        <v>8.0203701543163919E-2</v>
      </c>
      <c r="D76" s="30">
        <v>6.3476730256034092E-2</v>
      </c>
      <c r="E76" s="94">
        <v>8.4458083068899417E-2</v>
      </c>
    </row>
    <row r="77" spans="1:5">
      <c r="A77" s="56">
        <v>1972</v>
      </c>
      <c r="B77" s="30">
        <v>3.102497459186427E-2</v>
      </c>
      <c r="C77" s="30">
        <v>8.2213391334695934E-2</v>
      </c>
      <c r="D77" s="30">
        <v>6.1515427987620157E-2</v>
      </c>
      <c r="E77" s="94">
        <v>8.4518626244377268E-2</v>
      </c>
    </row>
    <row r="78" spans="1:5">
      <c r="A78" s="56">
        <v>1973</v>
      </c>
      <c r="B78" s="30">
        <v>3.1477943181059419E-2</v>
      </c>
      <c r="C78" s="30">
        <v>8.5318131824269922E-2</v>
      </c>
      <c r="D78" s="30">
        <v>6.0373537506226739E-2</v>
      </c>
      <c r="E78" s="94">
        <v>8.4208132964149668E-2</v>
      </c>
    </row>
    <row r="79" spans="1:5">
      <c r="A79" s="56">
        <v>1974</v>
      </c>
      <c r="B79" s="30">
        <v>3.1067264799897656E-2</v>
      </c>
      <c r="C79" s="30">
        <v>8.3971937617336137E-2</v>
      </c>
      <c r="D79" s="30">
        <v>6.2808877571608482E-2</v>
      </c>
      <c r="E79" s="94">
        <v>8.6905598772354917E-2</v>
      </c>
    </row>
    <row r="80" spans="1:5">
      <c r="A80" s="56">
        <v>1975</v>
      </c>
      <c r="B80" s="30">
        <v>3.1482863022967655E-2</v>
      </c>
      <c r="C80" s="30">
        <v>9.4420708908799625E-2</v>
      </c>
      <c r="D80" s="30">
        <v>6.4902426849564113E-2</v>
      </c>
      <c r="E80" s="94">
        <v>9.3331304973788942E-2</v>
      </c>
    </row>
    <row r="81" spans="1:5">
      <c r="A81" s="56">
        <v>1976</v>
      </c>
      <c r="B81" s="30">
        <v>3.0061365316558532E-2</v>
      </c>
      <c r="C81" s="30">
        <v>9.5394239302599299E-2</v>
      </c>
      <c r="D81" s="30">
        <v>6.4514711264389846E-2</v>
      </c>
      <c r="E81" s="94">
        <v>9.5689362807853923E-2</v>
      </c>
    </row>
    <row r="82" spans="1:5">
      <c r="A82" s="56">
        <v>1977</v>
      </c>
      <c r="B82" s="30">
        <v>3.1202007749873251E-2</v>
      </c>
      <c r="C82" s="30">
        <v>9.9235554150009203E-2</v>
      </c>
      <c r="D82" s="30">
        <v>6.181395198180404E-2</v>
      </c>
      <c r="E82" s="94">
        <v>9.7721857455517924E-2</v>
      </c>
    </row>
    <row r="83" spans="1:5">
      <c r="A83" s="56">
        <v>1978</v>
      </c>
      <c r="B83" s="30">
        <v>3.28487560438111E-2</v>
      </c>
      <c r="C83" s="30">
        <v>0.10665697668796036</v>
      </c>
      <c r="D83" s="30">
        <v>5.993254414888112E-2</v>
      </c>
      <c r="E83" s="94">
        <v>9.7013846066824061E-2</v>
      </c>
    </row>
    <row r="84" spans="1:5">
      <c r="A84" s="56">
        <v>1979</v>
      </c>
      <c r="B84" s="30">
        <v>3.2269024642219368E-2</v>
      </c>
      <c r="C84" s="30">
        <v>0.10395633235517776</v>
      </c>
      <c r="D84" s="30">
        <v>5.9475381768825726E-2</v>
      </c>
      <c r="E84" s="94">
        <v>9.667051672235985E-2</v>
      </c>
    </row>
    <row r="85" spans="1:5">
      <c r="A85" s="56">
        <v>1980</v>
      </c>
      <c r="B85" s="30">
        <v>3.3496799455552471E-2</v>
      </c>
      <c r="C85" s="30">
        <v>0.10425312813140186</v>
      </c>
      <c r="D85" s="30">
        <v>6.0587438529425768E-2</v>
      </c>
      <c r="E85" s="94">
        <v>0.10050584696288509</v>
      </c>
    </row>
    <row r="86" spans="1:5">
      <c r="A86" s="56">
        <v>1981</v>
      </c>
      <c r="B86" s="30">
        <v>3.59431090959502E-2</v>
      </c>
      <c r="C86" s="30">
        <v>0.10705172053990133</v>
      </c>
      <c r="D86" s="30">
        <v>6.2835274630242577E-2</v>
      </c>
      <c r="E86" s="94">
        <v>0.10444865174620359</v>
      </c>
    </row>
    <row r="87" spans="1:5">
      <c r="A87" s="56">
        <v>1982</v>
      </c>
      <c r="B87" s="30">
        <v>3.8623589711474483E-2</v>
      </c>
      <c r="C87" s="30">
        <v>0.1079414852882539</v>
      </c>
      <c r="D87" s="30">
        <v>6.4646954193200934E-2</v>
      </c>
      <c r="E87" s="94">
        <v>0.10685520503454451</v>
      </c>
    </row>
    <row r="88" spans="1:5">
      <c r="A88" s="56">
        <v>1983</v>
      </c>
      <c r="B88" s="30">
        <v>3.86106301671897E-2</v>
      </c>
      <c r="C88" s="30">
        <v>0.10863121731829442</v>
      </c>
      <c r="D88" s="30">
        <v>6.5249896859690348E-2</v>
      </c>
      <c r="E88" s="94">
        <v>0.10949860766638403</v>
      </c>
    </row>
    <row r="89" spans="1:5">
      <c r="A89" s="56">
        <v>1984</v>
      </c>
      <c r="B89" s="30">
        <v>3.8030691400537553E-2</v>
      </c>
      <c r="C89" s="30">
        <v>0.11326058401385307</v>
      </c>
      <c r="D89" s="30">
        <v>6.6157054984218769E-2</v>
      </c>
      <c r="E89" s="94">
        <v>0.11029275263896134</v>
      </c>
    </row>
    <row r="90" spans="1:5">
      <c r="A90" s="56">
        <v>1985</v>
      </c>
      <c r="B90" s="30">
        <v>3.7191942183292345E-2</v>
      </c>
      <c r="C90" s="30">
        <v>0.11574699969662229</v>
      </c>
      <c r="D90" s="30">
        <v>6.5199228691436115E-2</v>
      </c>
      <c r="E90" s="94">
        <v>0.11006678414830529</v>
      </c>
    </row>
    <row r="91" spans="1:5">
      <c r="A91" s="56">
        <v>1986</v>
      </c>
      <c r="B91" s="30">
        <v>3.6514345529642431E-2</v>
      </c>
      <c r="C91" s="30">
        <v>0.11389179914249725</v>
      </c>
      <c r="D91" s="30">
        <v>6.3407778811037457E-2</v>
      </c>
      <c r="E91" s="94">
        <v>0.10808021388694979</v>
      </c>
    </row>
    <row r="92" spans="1:5">
      <c r="A92" s="56">
        <v>1987</v>
      </c>
      <c r="B92" s="30">
        <v>3.5802472267090102E-2</v>
      </c>
      <c r="C92" s="30">
        <v>0.11281667721341196</v>
      </c>
      <c r="D92" s="30">
        <v>6.186191455660256E-2</v>
      </c>
      <c r="E92" s="94">
        <v>0.10663752776946922</v>
      </c>
    </row>
    <row r="93" spans="1:5">
      <c r="A93" s="56">
        <v>1988</v>
      </c>
      <c r="B93" s="30">
        <v>3.477715363979992E-2</v>
      </c>
      <c r="C93" s="30">
        <v>0.10890323101669486</v>
      </c>
      <c r="D93" s="30">
        <v>6.1097946891621735E-2</v>
      </c>
      <c r="E93" s="94">
        <v>0.10511483841537848</v>
      </c>
    </row>
    <row r="94" spans="1:5">
      <c r="A94" s="56">
        <v>1989</v>
      </c>
      <c r="B94" s="30">
        <v>3.473033963004106E-2</v>
      </c>
      <c r="C94" s="30">
        <v>0.10683730370399624</v>
      </c>
      <c r="D94" s="30">
        <v>6.0555981355695919E-2</v>
      </c>
      <c r="E94" s="94">
        <v>0.10025158853019454</v>
      </c>
    </row>
    <row r="95" spans="1:5">
      <c r="A95" s="56">
        <v>1990</v>
      </c>
      <c r="B95" s="30">
        <v>3.5122649743519106E-2</v>
      </c>
      <c r="C95" s="30">
        <v>0.10629832410484037</v>
      </c>
      <c r="D95" s="30">
        <v>6.2639939499426964E-2</v>
      </c>
      <c r="E95" s="94">
        <v>9.8786114749600376E-2</v>
      </c>
    </row>
    <row r="96" spans="1:5">
      <c r="A96" s="56">
        <v>1991</v>
      </c>
      <c r="B96" s="30">
        <v>3.5566659297401805E-2</v>
      </c>
      <c r="C96" s="30">
        <v>0.10717937918852879</v>
      </c>
      <c r="D96" s="30">
        <v>6.6504583777136972E-2</v>
      </c>
      <c r="E96" s="94">
        <v>0.10163708795140942</v>
      </c>
    </row>
    <row r="97" spans="1:5">
      <c r="A97" s="56">
        <v>1992</v>
      </c>
      <c r="B97" s="30">
        <v>3.5861305600943555E-2</v>
      </c>
      <c r="C97" s="30">
        <v>0.10698046753025754</v>
      </c>
      <c r="D97" s="30">
        <v>7.0904847417260594E-2</v>
      </c>
      <c r="E97" s="94">
        <v>0.1037009228965585</v>
      </c>
    </row>
    <row r="98" spans="1:5">
      <c r="A98" s="56">
        <v>1993</v>
      </c>
      <c r="B98" s="30">
        <v>3.8656582499805796E-2</v>
      </c>
      <c r="C98" s="30">
        <v>0.11260699979230096</v>
      </c>
      <c r="D98" s="30">
        <v>7.3586889980208209E-2</v>
      </c>
      <c r="E98" s="94">
        <v>0.11039769030499806</v>
      </c>
    </row>
    <row r="99" spans="1:5">
      <c r="A99" s="56">
        <v>1994</v>
      </c>
      <c r="B99" s="30">
        <v>3.9374952919283446E-2</v>
      </c>
      <c r="C99" s="30">
        <v>0.11130122693183116</v>
      </c>
      <c r="D99" s="30">
        <v>7.4391892748756391E-2</v>
      </c>
      <c r="E99" s="94">
        <v>0.10804640656365294</v>
      </c>
    </row>
    <row r="100" spans="1:5">
      <c r="A100" s="56">
        <v>1995</v>
      </c>
      <c r="B100" s="30">
        <v>3.9611563390334475E-2</v>
      </c>
      <c r="C100" s="30">
        <v>0.11430342305298194</v>
      </c>
      <c r="D100" s="30">
        <v>7.4306002462163151E-2</v>
      </c>
      <c r="E100" s="94">
        <v>0.10443712837029168</v>
      </c>
    </row>
    <row r="101" spans="1:5">
      <c r="A101" s="56">
        <v>1996</v>
      </c>
      <c r="B101" s="30">
        <v>3.9401929204166228E-2</v>
      </c>
      <c r="C101" s="30">
        <v>0.11363524790723527</v>
      </c>
      <c r="D101" s="30">
        <v>7.3325142893393494E-2</v>
      </c>
      <c r="E101" s="94">
        <v>0.10710417302401593</v>
      </c>
    </row>
    <row r="102" spans="1:5">
      <c r="A102" s="56">
        <v>1997</v>
      </c>
      <c r="B102" s="30">
        <v>3.9765729173931813E-2</v>
      </c>
      <c r="C102" s="30">
        <v>0.11041561880395061</v>
      </c>
      <c r="D102" s="30">
        <v>7.3387646893187677E-2</v>
      </c>
      <c r="E102" s="94">
        <v>0.10751490608106841</v>
      </c>
    </row>
    <row r="103" spans="1:5">
      <c r="A103" s="56">
        <v>1998</v>
      </c>
      <c r="B103" s="30">
        <v>3.8520765566981065E-2</v>
      </c>
      <c r="C103" s="30">
        <v>0.10778604580191443</v>
      </c>
      <c r="D103" s="30">
        <v>7.2278982604107436E-2</v>
      </c>
      <c r="E103" s="94">
        <v>0.10058474754628978</v>
      </c>
    </row>
    <row r="104" spans="1:5">
      <c r="A104" s="56">
        <v>1999</v>
      </c>
      <c r="B104" s="30">
        <v>3.8024542529549843E-2</v>
      </c>
      <c r="C104" s="30">
        <v>0.10747477213428866</v>
      </c>
      <c r="D104" s="30">
        <v>7.1235504053958759E-2</v>
      </c>
      <c r="E104" s="94">
        <v>9.9968178354472317E-2</v>
      </c>
    </row>
    <row r="105" spans="1:5">
      <c r="A105" s="56">
        <v>2000</v>
      </c>
      <c r="B105" s="30">
        <v>3.6541824476588894E-2</v>
      </c>
      <c r="C105" s="30">
        <v>0.10740490104816902</v>
      </c>
      <c r="D105" s="30">
        <v>6.9678351822351048E-2</v>
      </c>
      <c r="E105" s="94">
        <v>9.8201003182267904E-2</v>
      </c>
    </row>
    <row r="106" spans="1:5">
      <c r="A106" s="56">
        <v>2001</v>
      </c>
      <c r="B106" s="30">
        <v>3.6122018804230542E-2</v>
      </c>
      <c r="C106" s="30">
        <v>0.11074980891968458</v>
      </c>
      <c r="D106" s="30">
        <v>6.8870227246207727E-2</v>
      </c>
      <c r="E106" s="94">
        <v>9.6007272402366436E-2</v>
      </c>
    </row>
    <row r="107" spans="1:5">
      <c r="A107" s="56">
        <v>2002</v>
      </c>
      <c r="B107" s="30">
        <v>3.6534493006889296E-2</v>
      </c>
      <c r="C107" s="30">
        <v>0.11923513506298253</v>
      </c>
      <c r="D107" s="30">
        <v>6.8727895051859611E-2</v>
      </c>
      <c r="E107" s="94">
        <v>9.7288756033532958E-2</v>
      </c>
    </row>
    <row r="108" spans="1:5">
      <c r="A108" s="56">
        <v>2003</v>
      </c>
      <c r="B108" s="30">
        <v>3.610741437740142E-2</v>
      </c>
      <c r="C108" s="30">
        <v>0.12414799619436136</v>
      </c>
      <c r="D108" s="30">
        <v>6.7713576120259258E-2</v>
      </c>
      <c r="E108" s="94">
        <v>9.7132622381416289E-2</v>
      </c>
    </row>
    <row r="109" spans="1:5">
      <c r="A109" s="56">
        <v>2004</v>
      </c>
      <c r="B109" s="30">
        <v>3.6140681761095847E-2</v>
      </c>
      <c r="C109" s="30">
        <v>0.12316520853274376</v>
      </c>
      <c r="D109" s="30">
        <v>6.6658407377422041E-2</v>
      </c>
      <c r="E109" s="94">
        <v>9.6956903436116737E-2</v>
      </c>
    </row>
    <row r="110" spans="1:5">
      <c r="A110" s="56">
        <v>2005</v>
      </c>
      <c r="B110" s="30">
        <v>3.6121919746934322E-2</v>
      </c>
      <c r="C110" s="30">
        <v>0.12502736381619828</v>
      </c>
      <c r="D110" s="30">
        <v>6.5361823849689221E-2</v>
      </c>
      <c r="E110" s="94">
        <v>9.6305296164222981E-2</v>
      </c>
    </row>
    <row r="111" spans="1:5">
      <c r="A111" s="56">
        <v>2006</v>
      </c>
      <c r="B111" s="30">
        <v>3.6061650678504024E-2</v>
      </c>
      <c r="C111" s="30">
        <v>0.12450276677769403</v>
      </c>
      <c r="D111" s="30">
        <v>6.4517259632962898E-2</v>
      </c>
      <c r="E111" s="94">
        <v>9.4739397470952141E-2</v>
      </c>
    </row>
    <row r="112" spans="1:5">
      <c r="A112" s="56">
        <v>2007</v>
      </c>
      <c r="B112" s="30">
        <v>3.5191442767935163E-2</v>
      </c>
      <c r="C112" s="30">
        <v>0.12617572356906914</v>
      </c>
      <c r="D112" s="30">
        <v>6.2577947228697389E-2</v>
      </c>
      <c r="E112" s="94">
        <v>9.2597943425057685E-2</v>
      </c>
    </row>
    <row r="113" spans="1:5">
      <c r="A113" s="56">
        <v>2008</v>
      </c>
      <c r="B113" s="30">
        <v>3.5821739103309019E-2</v>
      </c>
      <c r="C113" s="30">
        <v>0.1260062783817284</v>
      </c>
      <c r="D113" s="30">
        <v>6.3613037930284444E-2</v>
      </c>
      <c r="E113" s="94">
        <v>9.3373229419590933E-2</v>
      </c>
    </row>
    <row r="114" spans="1:5">
      <c r="A114" s="56">
        <v>2009</v>
      </c>
      <c r="B114" s="30">
        <v>3.9630602595853277E-2</v>
      </c>
      <c r="C114" s="30">
        <v>0.13636041750015393</v>
      </c>
      <c r="D114" s="30">
        <v>6.8508768260783739E-2</v>
      </c>
      <c r="E114" s="94">
        <v>0.10157419139219029</v>
      </c>
    </row>
    <row r="115" spans="1:5">
      <c r="A115" s="56">
        <v>2010</v>
      </c>
      <c r="B115" s="30">
        <v>3.8559210256273062E-2</v>
      </c>
      <c r="C115" s="30">
        <v>0.13628541067219885</v>
      </c>
      <c r="D115" s="30">
        <v>6.7161877371453529E-2</v>
      </c>
      <c r="E115" s="94">
        <v>9.9910830893444644E-2</v>
      </c>
    </row>
    <row r="116" spans="1:5">
      <c r="A116" s="56">
        <v>2011</v>
      </c>
      <c r="B116" s="30">
        <v>3.8521064635735139E-2</v>
      </c>
      <c r="C116" s="30">
        <v>0.13547143027529265</v>
      </c>
      <c r="D116" s="30">
        <v>6.4804775775880369E-2</v>
      </c>
      <c r="E116" s="94">
        <v>9.9068772282015674E-2</v>
      </c>
    </row>
    <row r="117" spans="1:5">
      <c r="A117" s="56">
        <v>2012</v>
      </c>
      <c r="B117" s="30">
        <v>3.9915084326959442E-2</v>
      </c>
      <c r="C117" s="30">
        <v>0.13965117707534672</v>
      </c>
      <c r="D117" s="30">
        <v>6.4531573712330398E-2</v>
      </c>
      <c r="E117" s="94">
        <v>0.10178366425697316</v>
      </c>
    </row>
    <row r="118" spans="1:5">
      <c r="A118" s="56">
        <v>2013</v>
      </c>
      <c r="B118" s="30">
        <v>4.0812727127531388E-2</v>
      </c>
      <c r="C118" s="30">
        <v>0.13998388653041421</v>
      </c>
      <c r="D118" s="30">
        <v>6.5183278303076339E-2</v>
      </c>
      <c r="E118" s="94">
        <v>0.10256574597688435</v>
      </c>
    </row>
    <row r="119" spans="1:5">
      <c r="A119" s="56">
        <v>2014</v>
      </c>
      <c r="B119" s="30">
        <v>4.1278535827816779E-2</v>
      </c>
      <c r="C119" s="30">
        <v>0.14155955752015176</v>
      </c>
      <c r="D119" s="30">
        <v>6.5320767036182656E-2</v>
      </c>
      <c r="E119" s="94">
        <v>0.10124958518226378</v>
      </c>
    </row>
    <row r="120" spans="1:5">
      <c r="A120" s="56">
        <v>2015</v>
      </c>
      <c r="B120" s="30">
        <v>4.0828876815804986E-2</v>
      </c>
      <c r="C120" s="30">
        <v>0.14056477502506443</v>
      </c>
      <c r="D120" s="30">
        <v>6.4341366497470118E-2</v>
      </c>
      <c r="E120" s="94">
        <v>9.8958822577063385E-2</v>
      </c>
    </row>
    <row r="121" spans="1:5">
      <c r="A121" s="56">
        <v>2016</v>
      </c>
      <c r="B121" s="30">
        <v>4.1868350996585452E-2</v>
      </c>
      <c r="C121" s="30">
        <v>0.13939108012431906</v>
      </c>
      <c r="D121" s="30">
        <v>6.4055175456023586E-2</v>
      </c>
      <c r="E121" s="94">
        <v>9.8293940693365375E-2</v>
      </c>
    </row>
    <row r="122" spans="1:5">
      <c r="A122" s="56">
        <v>2017</v>
      </c>
      <c r="B122" s="30">
        <v>4.1868350996585452E-2</v>
      </c>
      <c r="C122" s="30">
        <v>0.13923074176272704</v>
      </c>
      <c r="D122" s="30">
        <v>6.421551381761563E-2</v>
      </c>
      <c r="E122" s="94">
        <v>9.8293940693365389E-2</v>
      </c>
    </row>
    <row r="123" spans="1:5">
      <c r="A123" s="56">
        <v>2018</v>
      </c>
      <c r="B123" s="30">
        <v>4.1916882424389325E-2</v>
      </c>
      <c r="C123" s="30">
        <v>0.13923074176272704</v>
      </c>
      <c r="D123" s="30">
        <v>6.421551381761563E-2</v>
      </c>
      <c r="E123" s="94">
        <v>9.8293940693365375E-2</v>
      </c>
    </row>
    <row r="125" spans="1:5">
      <c r="A125" t="s">
        <v>229</v>
      </c>
    </row>
  </sheetData>
  <mergeCells count="1">
    <mergeCell ref="B3:E3"/>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0"/>
  <sheetViews>
    <sheetView workbookViewId="0"/>
  </sheetViews>
  <sheetFormatPr baseColWidth="10" defaultColWidth="11.42578125" defaultRowHeight="12.75"/>
  <cols>
    <col min="1" max="9" width="20.85546875" style="13" customWidth="1"/>
    <col min="10" max="16384" width="11.42578125" style="13"/>
  </cols>
  <sheetData>
    <row r="1" spans="1:9" ht="15.75">
      <c r="A1" s="12" t="s">
        <v>268</v>
      </c>
    </row>
    <row r="2" spans="1:9" ht="15">
      <c r="A2" s="14"/>
    </row>
    <row r="3" spans="1:9">
      <c r="B3" s="15"/>
      <c r="C3" s="15"/>
      <c r="D3" s="15"/>
      <c r="E3" s="15"/>
      <c r="F3" s="15"/>
      <c r="G3" s="15"/>
      <c r="H3" s="15"/>
      <c r="I3" s="15"/>
    </row>
    <row r="4" spans="1:9" ht="29.1" customHeight="1">
      <c r="A4" s="78"/>
      <c r="B4" s="200" t="s">
        <v>269</v>
      </c>
      <c r="C4" s="200"/>
      <c r="D4" s="200"/>
      <c r="E4" s="200"/>
      <c r="F4" s="200"/>
      <c r="G4" s="77"/>
      <c r="H4" s="16"/>
      <c r="I4" s="16"/>
    </row>
    <row r="5" spans="1:9" ht="30" customHeight="1">
      <c r="A5" s="81" t="s">
        <v>130</v>
      </c>
      <c r="B5" s="84" t="s">
        <v>115</v>
      </c>
      <c r="C5" s="75" t="s">
        <v>93</v>
      </c>
      <c r="D5" s="76" t="s">
        <v>114</v>
      </c>
      <c r="E5" s="76" t="s">
        <v>38</v>
      </c>
      <c r="F5" s="76" t="s">
        <v>206</v>
      </c>
    </row>
    <row r="6" spans="1:9" ht="15">
      <c r="A6" s="79">
        <v>1900</v>
      </c>
      <c r="B6" s="82">
        <v>0</v>
      </c>
      <c r="C6" s="82">
        <v>0</v>
      </c>
      <c r="D6" s="82">
        <v>0.03</v>
      </c>
      <c r="E6" s="82">
        <v>0</v>
      </c>
      <c r="F6" s="26">
        <v>1.6999999999999998E-2</v>
      </c>
    </row>
    <row r="7" spans="1:9" ht="15">
      <c r="A7" s="79">
        <f t="shared" ref="A7:A70" si="0">A6+1</f>
        <v>1901</v>
      </c>
      <c r="B7" s="83">
        <v>0</v>
      </c>
      <c r="C7" s="83">
        <v>0</v>
      </c>
      <c r="D7" s="83">
        <v>0.03</v>
      </c>
      <c r="E7" s="83">
        <v>0</v>
      </c>
      <c r="F7" s="26">
        <v>1.6999999999999998E-2</v>
      </c>
    </row>
    <row r="8" spans="1:9" ht="15">
      <c r="A8" s="79">
        <f t="shared" si="0"/>
        <v>1902</v>
      </c>
      <c r="B8" s="83">
        <v>0</v>
      </c>
      <c r="C8" s="83">
        <v>0</v>
      </c>
      <c r="D8" s="83">
        <v>0.03</v>
      </c>
      <c r="E8" s="83">
        <v>0</v>
      </c>
      <c r="F8" s="26">
        <v>1.6999999999999998E-2</v>
      </c>
    </row>
    <row r="9" spans="1:9" ht="15">
      <c r="A9" s="79">
        <f t="shared" si="0"/>
        <v>1903</v>
      </c>
      <c r="B9" s="83">
        <v>0</v>
      </c>
      <c r="C9" s="83">
        <v>0</v>
      </c>
      <c r="D9" s="83">
        <v>0.03</v>
      </c>
      <c r="E9" s="83">
        <v>0</v>
      </c>
      <c r="F9" s="26">
        <v>2.47E-2</v>
      </c>
    </row>
    <row r="10" spans="1:9" ht="15">
      <c r="A10" s="79">
        <f t="shared" si="0"/>
        <v>1904</v>
      </c>
      <c r="B10" s="83">
        <v>0</v>
      </c>
      <c r="C10" s="83">
        <v>0</v>
      </c>
      <c r="D10" s="83">
        <v>0.03</v>
      </c>
      <c r="E10" s="83">
        <v>0</v>
      </c>
      <c r="F10" s="26">
        <v>4.6700000000000005E-2</v>
      </c>
    </row>
    <row r="11" spans="1:9" ht="15">
      <c r="A11" s="79">
        <f t="shared" si="0"/>
        <v>1905</v>
      </c>
      <c r="B11" s="83">
        <v>0</v>
      </c>
      <c r="C11" s="83">
        <v>0</v>
      </c>
      <c r="D11" s="83">
        <v>0.03</v>
      </c>
      <c r="E11" s="83">
        <v>0</v>
      </c>
      <c r="F11" s="26">
        <v>4.6700000000000005E-2</v>
      </c>
    </row>
    <row r="12" spans="1:9" ht="15">
      <c r="A12" s="79">
        <f t="shared" si="0"/>
        <v>1906</v>
      </c>
      <c r="B12" s="83">
        <v>0</v>
      </c>
      <c r="C12" s="83">
        <v>0</v>
      </c>
      <c r="D12" s="83">
        <v>0.03</v>
      </c>
      <c r="E12" s="83">
        <v>0</v>
      </c>
      <c r="F12" s="26">
        <v>4.6700000000000005E-2</v>
      </c>
    </row>
    <row r="13" spans="1:9" ht="15">
      <c r="A13" s="79">
        <f t="shared" si="0"/>
        <v>1907</v>
      </c>
      <c r="B13" s="83">
        <v>0</v>
      </c>
      <c r="C13" s="83">
        <v>0</v>
      </c>
      <c r="D13" s="83">
        <v>0.03</v>
      </c>
      <c r="E13" s="83">
        <v>0</v>
      </c>
      <c r="F13" s="26">
        <v>4.6700000000000005E-2</v>
      </c>
    </row>
    <row r="14" spans="1:9" ht="15">
      <c r="A14" s="79">
        <f t="shared" si="0"/>
        <v>1908</v>
      </c>
      <c r="B14" s="83">
        <v>0</v>
      </c>
      <c r="C14" s="83">
        <v>0</v>
      </c>
      <c r="D14" s="83">
        <v>0.03</v>
      </c>
      <c r="E14" s="83">
        <v>0</v>
      </c>
      <c r="F14" s="26">
        <v>4.6700000000000005E-2</v>
      </c>
    </row>
    <row r="15" spans="1:9" ht="15">
      <c r="A15" s="79">
        <f t="shared" si="0"/>
        <v>1909</v>
      </c>
      <c r="B15" s="83">
        <v>0</v>
      </c>
      <c r="C15" s="83">
        <v>8.3333333333333343E-2</v>
      </c>
      <c r="D15" s="83">
        <v>0.03</v>
      </c>
      <c r="E15" s="83">
        <v>0</v>
      </c>
      <c r="F15" s="26">
        <v>6.3366666666666668E-2</v>
      </c>
    </row>
    <row r="16" spans="1:9" ht="15">
      <c r="A16" s="79">
        <f t="shared" si="0"/>
        <v>1910</v>
      </c>
      <c r="B16" s="83">
        <v>0</v>
      </c>
      <c r="C16" s="83">
        <v>8.3333333333333343E-2</v>
      </c>
      <c r="D16" s="83">
        <v>0.03</v>
      </c>
      <c r="E16" s="83">
        <v>0</v>
      </c>
      <c r="F16" s="26">
        <v>6.3366666666666668E-2</v>
      </c>
    </row>
    <row r="17" spans="1:6" ht="15">
      <c r="A17" s="79">
        <f t="shared" si="0"/>
        <v>1911</v>
      </c>
      <c r="B17" s="83">
        <v>0</v>
      </c>
      <c r="C17" s="83">
        <v>8.3333333333333343E-2</v>
      </c>
      <c r="D17" s="83">
        <v>0.03</v>
      </c>
      <c r="E17" s="83">
        <v>0</v>
      </c>
      <c r="F17" s="26">
        <v>6.3366666666666668E-2</v>
      </c>
    </row>
    <row r="18" spans="1:6" ht="15">
      <c r="A18" s="79">
        <f t="shared" si="0"/>
        <v>1912</v>
      </c>
      <c r="B18" s="83">
        <v>0</v>
      </c>
      <c r="C18" s="83">
        <v>8.3333333333333343E-2</v>
      </c>
      <c r="D18" s="83">
        <v>0.03</v>
      </c>
      <c r="E18" s="83">
        <v>0</v>
      </c>
      <c r="F18" s="26">
        <v>6.666666666666668E-2</v>
      </c>
    </row>
    <row r="19" spans="1:6" ht="15">
      <c r="A19" s="79">
        <f t="shared" si="0"/>
        <v>1913</v>
      </c>
      <c r="B19" s="83">
        <v>7.0000000000000007E-2</v>
      </c>
      <c r="C19" s="83">
        <v>8.3333333333333343E-2</v>
      </c>
      <c r="D19" s="83">
        <v>0.03</v>
      </c>
      <c r="E19" s="83">
        <v>0</v>
      </c>
      <c r="F19" s="26">
        <v>8.0666666666666664E-2</v>
      </c>
    </row>
    <row r="20" spans="1:6" ht="15">
      <c r="A20" s="79">
        <f t="shared" si="0"/>
        <v>1914</v>
      </c>
      <c r="B20" s="83">
        <v>7.0000000000000007E-2</v>
      </c>
      <c r="C20" s="83">
        <v>0.17222220833333335</v>
      </c>
      <c r="D20" s="83">
        <v>0.04</v>
      </c>
      <c r="E20" s="83">
        <v>0</v>
      </c>
      <c r="F20" s="26">
        <v>0.10044444166666666</v>
      </c>
    </row>
    <row r="21" spans="1:6" ht="15">
      <c r="A21" s="79">
        <f t="shared" si="0"/>
        <v>1915</v>
      </c>
      <c r="B21" s="83">
        <v>7.0000000000000007E-2</v>
      </c>
      <c r="C21" s="83">
        <v>0.32500000000000001</v>
      </c>
      <c r="D21" s="83">
        <v>0.04</v>
      </c>
      <c r="E21" s="83">
        <v>0.02</v>
      </c>
      <c r="F21" s="26">
        <v>0.13500000000000001</v>
      </c>
    </row>
    <row r="22" spans="1:6" ht="15">
      <c r="A22" s="79">
        <f t="shared" si="0"/>
        <v>1916</v>
      </c>
      <c r="B22" s="83">
        <v>0.15</v>
      </c>
      <c r="C22" s="83">
        <v>0.42499999999999999</v>
      </c>
      <c r="D22" s="83">
        <v>0.04</v>
      </c>
      <c r="E22" s="83">
        <v>0.1</v>
      </c>
      <c r="F22" s="26">
        <v>0.187</v>
      </c>
    </row>
    <row r="23" spans="1:6" ht="15">
      <c r="A23" s="79">
        <f t="shared" si="0"/>
        <v>1917</v>
      </c>
      <c r="B23" s="83">
        <v>0.67</v>
      </c>
      <c r="C23" s="83">
        <v>0.42499999999999999</v>
      </c>
      <c r="D23" s="83">
        <v>0.04</v>
      </c>
      <c r="E23" s="83">
        <v>0.2</v>
      </c>
      <c r="F23" s="26">
        <v>0.32700000000000001</v>
      </c>
    </row>
    <row r="24" spans="1:6" ht="15">
      <c r="A24" s="79">
        <f t="shared" si="0"/>
        <v>1918</v>
      </c>
      <c r="B24" s="83">
        <v>0.77</v>
      </c>
      <c r="C24" s="83">
        <v>0.52500000000000002</v>
      </c>
      <c r="D24" s="83">
        <v>0.2</v>
      </c>
      <c r="E24" s="83">
        <v>0.2</v>
      </c>
      <c r="F24" s="26">
        <v>0.39899999999999997</v>
      </c>
    </row>
    <row r="25" spans="1:6" ht="15">
      <c r="A25" s="79">
        <f t="shared" si="0"/>
        <v>1919</v>
      </c>
      <c r="B25" s="83">
        <v>0.73</v>
      </c>
      <c r="C25" s="83">
        <v>0.52500000000000002</v>
      </c>
      <c r="D25" s="83">
        <v>0.3</v>
      </c>
      <c r="E25" s="83">
        <v>0.5</v>
      </c>
      <c r="F25" s="26">
        <v>0.48299999999999993</v>
      </c>
    </row>
    <row r="26" spans="1:6" ht="15">
      <c r="A26" s="79">
        <f t="shared" si="0"/>
        <v>1920</v>
      </c>
      <c r="B26" s="83">
        <v>0.73</v>
      </c>
      <c r="C26" s="83">
        <v>0.6</v>
      </c>
      <c r="D26" s="83">
        <v>0.4</v>
      </c>
      <c r="E26" s="83">
        <v>0.5</v>
      </c>
      <c r="F26" s="26">
        <v>0.51800000000000002</v>
      </c>
    </row>
    <row r="27" spans="1:6" ht="15">
      <c r="A27" s="79">
        <f t="shared" si="0"/>
        <v>1921</v>
      </c>
      <c r="B27" s="83">
        <v>0.73</v>
      </c>
      <c r="C27" s="83">
        <v>0.6</v>
      </c>
      <c r="D27" s="83">
        <v>0.4</v>
      </c>
      <c r="E27" s="83">
        <v>0.5</v>
      </c>
      <c r="F27" s="26">
        <v>0.51800000000000002</v>
      </c>
    </row>
    <row r="28" spans="1:6" ht="15">
      <c r="A28" s="79">
        <f t="shared" si="0"/>
        <v>1922</v>
      </c>
      <c r="B28" s="83">
        <v>0.57999999999999996</v>
      </c>
      <c r="C28" s="83">
        <v>0.55000000000000004</v>
      </c>
      <c r="D28" s="83">
        <v>0.4</v>
      </c>
      <c r="E28" s="83">
        <v>0.5</v>
      </c>
      <c r="F28" s="26">
        <v>0.47799999999999992</v>
      </c>
    </row>
    <row r="29" spans="1:6" ht="15">
      <c r="A29" s="79">
        <f t="shared" si="0"/>
        <v>1923</v>
      </c>
      <c r="B29" s="83">
        <v>0.435</v>
      </c>
      <c r="C29" s="83">
        <v>0.52500000000000002</v>
      </c>
      <c r="D29" s="83">
        <v>0.4</v>
      </c>
      <c r="E29" s="83">
        <v>0.6</v>
      </c>
      <c r="F29" s="26">
        <v>0.46399999999999997</v>
      </c>
    </row>
    <row r="30" spans="1:6" ht="15">
      <c r="A30" s="79">
        <f t="shared" si="0"/>
        <v>1924</v>
      </c>
      <c r="B30" s="83">
        <v>0.46</v>
      </c>
      <c r="C30" s="83">
        <v>0.52500000000000002</v>
      </c>
      <c r="D30" s="83">
        <v>0.4</v>
      </c>
      <c r="E30" s="83">
        <v>0.72</v>
      </c>
      <c r="F30" s="26">
        <v>0.49300000000000005</v>
      </c>
    </row>
    <row r="31" spans="1:6" ht="15">
      <c r="A31" s="79">
        <f t="shared" si="0"/>
        <v>1925</v>
      </c>
      <c r="B31" s="83">
        <v>0.25</v>
      </c>
      <c r="C31" s="83">
        <v>0.5</v>
      </c>
      <c r="D31" s="83">
        <v>0.4</v>
      </c>
      <c r="E31" s="83">
        <v>0.6</v>
      </c>
      <c r="F31" s="26">
        <v>0.42199999999999999</v>
      </c>
    </row>
    <row r="32" spans="1:6" ht="15">
      <c r="A32" s="79">
        <f t="shared" si="0"/>
        <v>1926</v>
      </c>
      <c r="B32" s="83">
        <v>0.25</v>
      </c>
      <c r="C32" s="83">
        <v>0.5</v>
      </c>
      <c r="D32" s="83">
        <v>0.4</v>
      </c>
      <c r="E32" s="83">
        <v>0.3</v>
      </c>
      <c r="F32" s="26">
        <v>0.36199999999999999</v>
      </c>
    </row>
    <row r="33" spans="1:8" ht="15">
      <c r="A33" s="79">
        <f t="shared" si="0"/>
        <v>1927</v>
      </c>
      <c r="B33" s="83">
        <v>0.25</v>
      </c>
      <c r="C33" s="83">
        <v>0.5</v>
      </c>
      <c r="D33" s="83">
        <v>0.4</v>
      </c>
      <c r="E33" s="83">
        <v>0.3</v>
      </c>
      <c r="F33" s="26">
        <v>0.36199999999999999</v>
      </c>
    </row>
    <row r="34" spans="1:8" ht="15">
      <c r="A34" s="79">
        <f t="shared" si="0"/>
        <v>1928</v>
      </c>
      <c r="B34" s="83">
        <v>0.25</v>
      </c>
      <c r="C34" s="83">
        <v>0.5</v>
      </c>
      <c r="D34" s="83">
        <v>0.4</v>
      </c>
      <c r="E34" s="83">
        <v>0.33329999999999999</v>
      </c>
      <c r="F34" s="26">
        <v>0.36865999999999993</v>
      </c>
    </row>
    <row r="35" spans="1:8" ht="15">
      <c r="A35" s="79">
        <f t="shared" si="0"/>
        <v>1929</v>
      </c>
      <c r="B35" s="83">
        <v>0.24</v>
      </c>
      <c r="C35" s="83">
        <v>0.57499999999999996</v>
      </c>
      <c r="D35" s="83">
        <v>0.4</v>
      </c>
      <c r="E35" s="83">
        <v>0.33329999999999999</v>
      </c>
      <c r="F35" s="26">
        <v>0.38165999999999994</v>
      </c>
    </row>
    <row r="36" spans="1:8" ht="15">
      <c r="A36" s="79">
        <f t="shared" si="0"/>
        <v>1930</v>
      </c>
      <c r="B36" s="83">
        <v>0.25</v>
      </c>
      <c r="C36" s="83">
        <v>0.63749999999999996</v>
      </c>
      <c r="D36" s="83">
        <v>0.4</v>
      </c>
      <c r="E36" s="83">
        <v>0.33329999999999999</v>
      </c>
      <c r="F36" s="26">
        <v>0.39615999999999996</v>
      </c>
    </row>
    <row r="37" spans="1:8" ht="15">
      <c r="A37" s="79">
        <f t="shared" si="0"/>
        <v>1931</v>
      </c>
      <c r="B37" s="83">
        <v>0.25</v>
      </c>
      <c r="C37" s="83">
        <v>0.66249999999999998</v>
      </c>
      <c r="D37" s="83">
        <v>0.4</v>
      </c>
      <c r="E37" s="83">
        <v>0.33329999999999999</v>
      </c>
      <c r="F37" s="26">
        <v>0.40115999999999996</v>
      </c>
    </row>
    <row r="38" spans="1:8" ht="15">
      <c r="A38" s="79">
        <f t="shared" si="0"/>
        <v>1932</v>
      </c>
      <c r="B38" s="83">
        <v>0.63</v>
      </c>
      <c r="C38" s="83">
        <v>0.66249999999999998</v>
      </c>
      <c r="D38" s="83">
        <v>0.4</v>
      </c>
      <c r="E38" s="83">
        <v>0.36670000000000003</v>
      </c>
      <c r="F38" s="26">
        <v>0.48383999999999994</v>
      </c>
    </row>
    <row r="39" spans="1:8" ht="15.75">
      <c r="A39" s="79">
        <f t="shared" si="0"/>
        <v>1933</v>
      </c>
      <c r="B39" s="83">
        <v>0.63</v>
      </c>
      <c r="C39" s="83">
        <v>0.66249999999999998</v>
      </c>
      <c r="D39" s="83">
        <v>0.4</v>
      </c>
      <c r="E39" s="83">
        <v>0.36670000000000003</v>
      </c>
      <c r="F39" s="26">
        <v>0.48383999999999994</v>
      </c>
      <c r="H39" s="18"/>
    </row>
    <row r="40" spans="1:8" ht="15">
      <c r="A40" s="79">
        <f t="shared" si="0"/>
        <v>1934</v>
      </c>
      <c r="B40" s="83">
        <v>0.63</v>
      </c>
      <c r="C40" s="83">
        <v>0.63749999999999996</v>
      </c>
      <c r="D40" s="83">
        <v>0.5</v>
      </c>
      <c r="E40" s="83">
        <v>0.3</v>
      </c>
      <c r="F40" s="26">
        <v>0.48549999999999993</v>
      </c>
    </row>
    <row r="41" spans="1:8" ht="15">
      <c r="A41" s="79">
        <f t="shared" si="0"/>
        <v>1935</v>
      </c>
      <c r="B41" s="83">
        <v>0.63</v>
      </c>
      <c r="C41" s="83">
        <v>0.63749999999999996</v>
      </c>
      <c r="D41" s="83">
        <v>0.5</v>
      </c>
      <c r="E41" s="83">
        <v>0.36</v>
      </c>
      <c r="F41" s="26">
        <v>0.49749999999999994</v>
      </c>
    </row>
    <row r="42" spans="1:8" ht="15">
      <c r="A42" s="79">
        <f t="shared" si="0"/>
        <v>1936</v>
      </c>
      <c r="B42" s="83">
        <v>0.79</v>
      </c>
      <c r="C42" s="83">
        <v>0.65</v>
      </c>
      <c r="D42" s="83">
        <v>0.5</v>
      </c>
      <c r="E42" s="83">
        <v>0.48</v>
      </c>
      <c r="F42" s="26">
        <v>0.61558000000000002</v>
      </c>
    </row>
    <row r="43" spans="1:8" ht="15">
      <c r="A43" s="79">
        <f t="shared" si="0"/>
        <v>1937</v>
      </c>
      <c r="B43" s="83">
        <v>0.79</v>
      </c>
      <c r="C43" s="83">
        <v>0.66249999999999998</v>
      </c>
      <c r="D43" s="83">
        <v>0.5</v>
      </c>
      <c r="E43" s="83">
        <v>0.51839999999999997</v>
      </c>
      <c r="F43" s="26">
        <v>0.60418000000000005</v>
      </c>
    </row>
    <row r="44" spans="1:8" ht="15">
      <c r="A44" s="79">
        <f t="shared" si="0"/>
        <v>1938</v>
      </c>
      <c r="B44" s="83">
        <v>0.79</v>
      </c>
      <c r="C44" s="83">
        <v>0.75</v>
      </c>
      <c r="D44" s="83">
        <v>0.5</v>
      </c>
      <c r="E44" s="83">
        <v>0.53332000000000002</v>
      </c>
      <c r="F44" s="26">
        <v>0.62466399999999989</v>
      </c>
    </row>
    <row r="45" spans="1:8" ht="15">
      <c r="A45" s="79">
        <f t="shared" si="0"/>
        <v>1939</v>
      </c>
      <c r="B45" s="83">
        <v>0.79</v>
      </c>
      <c r="C45" s="83">
        <v>0.82499999999999996</v>
      </c>
      <c r="D45" s="83">
        <v>0.6</v>
      </c>
      <c r="E45" s="83">
        <v>0.53332000000000002</v>
      </c>
      <c r="F45" s="26">
        <v>0.67966399999999993</v>
      </c>
    </row>
    <row r="46" spans="1:8" ht="15">
      <c r="A46" s="79">
        <f t="shared" si="0"/>
        <v>1940</v>
      </c>
      <c r="B46" s="83">
        <v>0.81100000000000005</v>
      </c>
      <c r="C46" s="83">
        <v>0.9</v>
      </c>
      <c r="D46" s="83">
        <v>0.6</v>
      </c>
      <c r="E46" s="83">
        <v>0.53332000000000002</v>
      </c>
      <c r="F46" s="26">
        <v>0.69886399999999993</v>
      </c>
    </row>
    <row r="47" spans="1:8" ht="15">
      <c r="A47" s="79">
        <f t="shared" si="0"/>
        <v>1941</v>
      </c>
      <c r="B47" s="83">
        <v>0.81</v>
      </c>
      <c r="C47" s="83">
        <v>0.97499999999999998</v>
      </c>
      <c r="D47" s="83">
        <v>0.6</v>
      </c>
      <c r="E47" s="83">
        <v>0.60000000000000009</v>
      </c>
      <c r="F47" s="26">
        <v>0.74099999999999999</v>
      </c>
    </row>
    <row r="48" spans="1:8" ht="15">
      <c r="A48" s="79">
        <f t="shared" si="0"/>
        <v>1942</v>
      </c>
      <c r="B48" s="83">
        <v>0.88</v>
      </c>
      <c r="C48" s="83">
        <v>0.97499999999999998</v>
      </c>
      <c r="D48" s="83">
        <v>0.6</v>
      </c>
      <c r="E48" s="83">
        <v>0.7</v>
      </c>
      <c r="F48" s="26">
        <v>0.77500000000000002</v>
      </c>
    </row>
    <row r="49" spans="1:6" ht="15">
      <c r="A49" s="79">
        <f t="shared" si="0"/>
        <v>1943</v>
      </c>
      <c r="B49" s="83">
        <v>0.88</v>
      </c>
      <c r="C49" s="83">
        <v>0.97499999999999998</v>
      </c>
      <c r="D49" s="83">
        <v>0.6</v>
      </c>
      <c r="E49" s="83">
        <v>0.7</v>
      </c>
      <c r="F49" s="26">
        <v>0.77900000000000014</v>
      </c>
    </row>
    <row r="50" spans="1:6" ht="15">
      <c r="A50" s="79">
        <f t="shared" si="0"/>
        <v>1944</v>
      </c>
      <c r="B50" s="83">
        <v>0.94</v>
      </c>
      <c r="C50" s="83">
        <v>0.97499999999999998</v>
      </c>
      <c r="D50" s="83">
        <v>0.6</v>
      </c>
      <c r="E50" s="83">
        <v>0.7</v>
      </c>
      <c r="F50" s="26">
        <v>0.79100000000000004</v>
      </c>
    </row>
    <row r="51" spans="1:6" ht="15">
      <c r="A51" s="79">
        <f t="shared" si="0"/>
        <v>1945</v>
      </c>
      <c r="B51" s="83">
        <v>0.94</v>
      </c>
      <c r="C51" s="83">
        <v>0.97499999999999998</v>
      </c>
      <c r="D51" s="83">
        <v>0.6</v>
      </c>
      <c r="E51" s="83">
        <v>0.6</v>
      </c>
      <c r="F51" s="26">
        <v>0.75700000000000001</v>
      </c>
    </row>
    <row r="52" spans="1:6" ht="15">
      <c r="A52" s="79">
        <f t="shared" si="0"/>
        <v>1946</v>
      </c>
      <c r="B52" s="83">
        <v>0.86450000000000005</v>
      </c>
      <c r="C52" s="83">
        <v>0.97499999999999998</v>
      </c>
      <c r="D52" s="83">
        <v>0.9</v>
      </c>
      <c r="E52" s="83">
        <v>0.6</v>
      </c>
      <c r="F52" s="26">
        <v>0.80190000000000006</v>
      </c>
    </row>
    <row r="53" spans="1:6" ht="15">
      <c r="A53" s="79">
        <f t="shared" si="0"/>
        <v>1947</v>
      </c>
      <c r="B53" s="83">
        <v>0.86450000000000005</v>
      </c>
      <c r="C53" s="83">
        <v>0.97499999999999998</v>
      </c>
      <c r="D53" s="83">
        <v>0.9</v>
      </c>
      <c r="E53" s="83">
        <v>0.72</v>
      </c>
      <c r="F53" s="26">
        <v>0.84190000000000009</v>
      </c>
    </row>
    <row r="54" spans="1:6" ht="15">
      <c r="A54" s="79">
        <f t="shared" si="0"/>
        <v>1948</v>
      </c>
      <c r="B54" s="83">
        <v>0.82130000000000003</v>
      </c>
      <c r="C54" s="83">
        <v>0.97499999999999998</v>
      </c>
      <c r="D54" s="83">
        <v>0.9</v>
      </c>
      <c r="E54" s="83">
        <v>0.6</v>
      </c>
      <c r="F54" s="26">
        <v>0.82926</v>
      </c>
    </row>
    <row r="55" spans="1:6" ht="15">
      <c r="A55" s="79">
        <f t="shared" si="0"/>
        <v>1949</v>
      </c>
      <c r="B55" s="83">
        <v>0.82130000000000003</v>
      </c>
      <c r="C55" s="83">
        <v>0.97499999999999998</v>
      </c>
      <c r="D55" s="83">
        <v>0.75</v>
      </c>
      <c r="E55" s="83">
        <v>0.6</v>
      </c>
      <c r="F55" s="26">
        <v>0.79926000000000008</v>
      </c>
    </row>
    <row r="56" spans="1:6" ht="15">
      <c r="A56" s="79">
        <f t="shared" si="0"/>
        <v>1950</v>
      </c>
      <c r="B56" s="83">
        <v>0.84360000000000002</v>
      </c>
      <c r="C56" s="83">
        <v>0.97499999999999998</v>
      </c>
      <c r="D56" s="83">
        <v>0.75</v>
      </c>
      <c r="E56" s="83">
        <v>0.6</v>
      </c>
      <c r="F56" s="26">
        <v>0.74372000000000005</v>
      </c>
    </row>
    <row r="57" spans="1:6" ht="15">
      <c r="A57" s="79">
        <f t="shared" si="0"/>
        <v>1951</v>
      </c>
      <c r="B57" s="83">
        <v>0.91</v>
      </c>
      <c r="C57" s="83">
        <v>0.97499999999999998</v>
      </c>
      <c r="D57" s="83">
        <v>0.75</v>
      </c>
      <c r="E57" s="83">
        <v>0.6</v>
      </c>
      <c r="F57" s="26">
        <v>0.75700000000000001</v>
      </c>
    </row>
    <row r="58" spans="1:6" ht="15">
      <c r="A58" s="79">
        <f t="shared" si="0"/>
        <v>1952</v>
      </c>
      <c r="B58" s="83">
        <v>0.92</v>
      </c>
      <c r="C58" s="83">
        <v>0.97499999999999998</v>
      </c>
      <c r="D58" s="83">
        <v>0.75</v>
      </c>
      <c r="E58" s="83">
        <v>0.6</v>
      </c>
      <c r="F58" s="26">
        <v>0.75900000000000001</v>
      </c>
    </row>
    <row r="59" spans="1:6" ht="15">
      <c r="A59" s="79">
        <f t="shared" si="0"/>
        <v>1953</v>
      </c>
      <c r="B59" s="83">
        <v>0.92</v>
      </c>
      <c r="C59" s="83">
        <v>0.95</v>
      </c>
      <c r="D59" s="83">
        <v>0.66</v>
      </c>
      <c r="E59" s="83">
        <v>0.6</v>
      </c>
      <c r="F59" s="26">
        <v>0.75600000000000001</v>
      </c>
    </row>
    <row r="60" spans="1:6" ht="15">
      <c r="A60" s="79">
        <f t="shared" si="0"/>
        <v>1954</v>
      </c>
      <c r="B60" s="83">
        <v>0.91</v>
      </c>
      <c r="C60" s="83">
        <v>0.95</v>
      </c>
      <c r="D60" s="83">
        <v>0.6</v>
      </c>
      <c r="E60" s="83">
        <v>0.6</v>
      </c>
      <c r="F60" s="26">
        <v>0.74199999999999999</v>
      </c>
    </row>
    <row r="61" spans="1:6" ht="15">
      <c r="A61" s="79">
        <f t="shared" si="0"/>
        <v>1955</v>
      </c>
      <c r="B61" s="83">
        <v>0.91</v>
      </c>
      <c r="C61" s="83">
        <v>0.92500000000000004</v>
      </c>
      <c r="D61" s="83">
        <v>0.53</v>
      </c>
      <c r="E61" s="83">
        <v>0.66</v>
      </c>
      <c r="F61" s="26">
        <v>0.7350000000000001</v>
      </c>
    </row>
    <row r="62" spans="1:6" ht="15">
      <c r="A62" s="79">
        <f t="shared" si="0"/>
        <v>1956</v>
      </c>
      <c r="B62" s="83">
        <v>0.91</v>
      </c>
      <c r="C62" s="83">
        <v>0.92500000000000004</v>
      </c>
      <c r="D62" s="83">
        <v>0.53</v>
      </c>
      <c r="E62" s="83">
        <v>0.66</v>
      </c>
      <c r="F62" s="26">
        <v>0.7350000000000001</v>
      </c>
    </row>
    <row r="63" spans="1:6" ht="15">
      <c r="A63" s="79">
        <f t="shared" si="0"/>
        <v>1957</v>
      </c>
      <c r="B63" s="83">
        <v>0.91</v>
      </c>
      <c r="C63" s="83">
        <v>0.92500000000000004</v>
      </c>
      <c r="D63" s="83">
        <v>0.53</v>
      </c>
      <c r="E63" s="83">
        <v>0.66</v>
      </c>
      <c r="F63" s="26">
        <v>0.74500000000000011</v>
      </c>
    </row>
    <row r="64" spans="1:6" ht="15">
      <c r="A64" s="79">
        <f t="shared" si="0"/>
        <v>1958</v>
      </c>
      <c r="B64" s="83">
        <v>0.91</v>
      </c>
      <c r="C64" s="83">
        <v>0.92500000000000004</v>
      </c>
      <c r="D64" s="83">
        <v>0.53</v>
      </c>
      <c r="E64" s="83">
        <v>0.66</v>
      </c>
      <c r="F64" s="26">
        <v>0.74500000000000011</v>
      </c>
    </row>
    <row r="65" spans="1:6" ht="15">
      <c r="A65" s="79">
        <f t="shared" si="0"/>
        <v>1959</v>
      </c>
      <c r="B65" s="83">
        <v>0.91</v>
      </c>
      <c r="C65" s="83">
        <v>0.88749999999999996</v>
      </c>
      <c r="D65" s="83">
        <v>0.53</v>
      </c>
      <c r="E65" s="83">
        <v>0.66</v>
      </c>
      <c r="F65" s="26">
        <v>0.73750000000000004</v>
      </c>
    </row>
    <row r="66" spans="1:6" ht="15">
      <c r="A66" s="79">
        <f t="shared" si="0"/>
        <v>1960</v>
      </c>
      <c r="B66" s="83">
        <v>0.91</v>
      </c>
      <c r="C66" s="83">
        <v>0.88749999999999996</v>
      </c>
      <c r="D66" s="83">
        <v>0.53</v>
      </c>
      <c r="E66" s="83">
        <v>0.66</v>
      </c>
      <c r="F66" s="26">
        <v>0.73750000000000004</v>
      </c>
    </row>
    <row r="67" spans="1:6" ht="15">
      <c r="A67" s="79">
        <f t="shared" si="0"/>
        <v>1961</v>
      </c>
      <c r="B67" s="83">
        <v>0.91</v>
      </c>
      <c r="C67" s="83">
        <v>0.88749999999999996</v>
      </c>
      <c r="D67" s="83">
        <v>0.53</v>
      </c>
      <c r="E67" s="83">
        <v>0.63</v>
      </c>
      <c r="F67" s="26">
        <v>0.73149999999999993</v>
      </c>
    </row>
    <row r="68" spans="1:6" ht="15">
      <c r="A68" s="79">
        <f t="shared" si="0"/>
        <v>1962</v>
      </c>
      <c r="B68" s="83">
        <v>0.91</v>
      </c>
      <c r="C68" s="83">
        <v>0.88749999999999996</v>
      </c>
      <c r="D68" s="83">
        <v>0.53</v>
      </c>
      <c r="E68" s="83">
        <v>0.63</v>
      </c>
      <c r="F68" s="26">
        <v>0.74149999999999994</v>
      </c>
    </row>
    <row r="69" spans="1:6" ht="15">
      <c r="A69" s="79">
        <f t="shared" si="0"/>
        <v>1963</v>
      </c>
      <c r="B69" s="83">
        <v>0.91</v>
      </c>
      <c r="C69" s="83">
        <v>0.88749999999999996</v>
      </c>
      <c r="D69" s="83">
        <v>0.53</v>
      </c>
      <c r="E69" s="83">
        <v>0.64575000000000005</v>
      </c>
      <c r="F69" s="26">
        <v>0.74464999999999992</v>
      </c>
    </row>
    <row r="70" spans="1:6" ht="15">
      <c r="A70" s="79">
        <f t="shared" si="0"/>
        <v>1964</v>
      </c>
      <c r="B70" s="83">
        <v>0.77</v>
      </c>
      <c r="C70" s="83">
        <v>0.88749999999999996</v>
      </c>
      <c r="D70" s="83">
        <v>0.53</v>
      </c>
      <c r="E70" s="83">
        <v>0.63</v>
      </c>
      <c r="F70" s="26">
        <v>0.71350000000000002</v>
      </c>
    </row>
    <row r="71" spans="1:6" ht="15">
      <c r="A71" s="79">
        <f t="shared" ref="A71:A118" si="1">A70+1</f>
        <v>1965</v>
      </c>
      <c r="B71" s="83">
        <v>0.7</v>
      </c>
      <c r="C71" s="83">
        <v>0.91249999999999998</v>
      </c>
      <c r="D71" s="83">
        <v>0.53</v>
      </c>
      <c r="E71" s="83">
        <v>0.63</v>
      </c>
      <c r="F71" s="26">
        <v>0.70450000000000002</v>
      </c>
    </row>
    <row r="72" spans="1:6" ht="15">
      <c r="A72" s="79">
        <f t="shared" si="1"/>
        <v>1966</v>
      </c>
      <c r="B72" s="83">
        <v>0.7</v>
      </c>
      <c r="C72" s="83">
        <v>0.91249999999999998</v>
      </c>
      <c r="D72" s="83">
        <v>0.53</v>
      </c>
      <c r="E72" s="83">
        <v>0.65</v>
      </c>
      <c r="F72" s="26">
        <v>0.70850000000000002</v>
      </c>
    </row>
    <row r="73" spans="1:6" ht="15">
      <c r="A73" s="79">
        <f t="shared" si="1"/>
        <v>1967</v>
      </c>
      <c r="B73" s="83">
        <v>0.7</v>
      </c>
      <c r="C73" s="83">
        <v>0.91249999999999998</v>
      </c>
      <c r="D73" s="83">
        <v>0.53</v>
      </c>
      <c r="E73" s="83">
        <v>0.66</v>
      </c>
      <c r="F73" s="26">
        <v>0.71050000000000002</v>
      </c>
    </row>
    <row r="74" spans="1:6" ht="15">
      <c r="A74" s="79">
        <f t="shared" si="1"/>
        <v>1968</v>
      </c>
      <c r="B74" s="83">
        <v>0.75249999999999995</v>
      </c>
      <c r="C74" s="83">
        <v>0.91249999999999998</v>
      </c>
      <c r="D74" s="83">
        <v>0.53</v>
      </c>
      <c r="E74" s="83">
        <v>0.66</v>
      </c>
      <c r="F74" s="26">
        <v>0.72100000000000009</v>
      </c>
    </row>
    <row r="75" spans="1:6" ht="15">
      <c r="A75" s="79">
        <f t="shared" si="1"/>
        <v>1969</v>
      </c>
      <c r="B75" s="83">
        <v>0.77</v>
      </c>
      <c r="C75" s="83">
        <v>0.91249999999999998</v>
      </c>
      <c r="D75" s="83">
        <v>0.53</v>
      </c>
      <c r="E75" s="83">
        <v>0.64499999999999991</v>
      </c>
      <c r="F75" s="26">
        <v>0.72150000000000003</v>
      </c>
    </row>
    <row r="76" spans="1:6" ht="15">
      <c r="A76" s="79">
        <f t="shared" si="1"/>
        <v>1970</v>
      </c>
      <c r="B76" s="83">
        <v>0.71750000000000003</v>
      </c>
      <c r="C76" s="83">
        <v>0.91249999999999998</v>
      </c>
      <c r="D76" s="83">
        <v>0.53</v>
      </c>
      <c r="E76" s="83">
        <v>0.61799999999999999</v>
      </c>
      <c r="F76" s="26">
        <v>0.7056</v>
      </c>
    </row>
    <row r="77" spans="1:6" ht="15">
      <c r="A77" s="79">
        <f t="shared" si="1"/>
        <v>1971</v>
      </c>
      <c r="B77" s="83">
        <v>0.7</v>
      </c>
      <c r="C77" s="83">
        <v>0.88749999999999996</v>
      </c>
      <c r="D77" s="83">
        <v>0.53</v>
      </c>
      <c r="E77" s="83">
        <v>0.61199999999999999</v>
      </c>
      <c r="F77" s="26">
        <v>0.69589999999999996</v>
      </c>
    </row>
    <row r="78" spans="1:6" ht="15">
      <c r="A78" s="79">
        <f t="shared" si="1"/>
        <v>1972</v>
      </c>
      <c r="B78" s="83">
        <v>0.7</v>
      </c>
      <c r="C78" s="83">
        <v>0.88749999999999996</v>
      </c>
      <c r="D78" s="83">
        <v>0.53</v>
      </c>
      <c r="E78" s="83">
        <v>0.6</v>
      </c>
      <c r="F78" s="26">
        <v>0.69350000000000001</v>
      </c>
    </row>
    <row r="79" spans="1:6" ht="15">
      <c r="A79" s="79">
        <f t="shared" si="1"/>
        <v>1973</v>
      </c>
      <c r="B79" s="83">
        <v>0.7</v>
      </c>
      <c r="C79" s="83">
        <v>0.9</v>
      </c>
      <c r="D79" s="83">
        <v>0.53</v>
      </c>
      <c r="E79" s="83">
        <v>0.6</v>
      </c>
      <c r="F79" s="26">
        <v>0.69599999999999995</v>
      </c>
    </row>
    <row r="80" spans="1:6" ht="15">
      <c r="A80" s="79">
        <f t="shared" si="1"/>
        <v>1974</v>
      </c>
      <c r="B80" s="83">
        <v>0.7</v>
      </c>
      <c r="C80" s="83">
        <v>0.98</v>
      </c>
      <c r="D80" s="83">
        <v>0.53</v>
      </c>
      <c r="E80" s="83">
        <v>0.6</v>
      </c>
      <c r="F80" s="26">
        <v>0.71199999999999997</v>
      </c>
    </row>
    <row r="81" spans="1:6" ht="15">
      <c r="A81" s="79">
        <f t="shared" si="1"/>
        <v>1975</v>
      </c>
      <c r="B81" s="83">
        <v>0.7</v>
      </c>
      <c r="C81" s="83">
        <v>0.98</v>
      </c>
      <c r="D81" s="83">
        <v>0.56000000000000005</v>
      </c>
      <c r="E81" s="83">
        <v>0.6</v>
      </c>
      <c r="F81" s="26">
        <v>0.71800000000000008</v>
      </c>
    </row>
    <row r="82" spans="1:6" ht="15">
      <c r="A82" s="79">
        <f t="shared" si="1"/>
        <v>1976</v>
      </c>
      <c r="B82" s="83">
        <v>0.7</v>
      </c>
      <c r="C82" s="83">
        <v>0.98</v>
      </c>
      <c r="D82" s="83">
        <v>0.56000000000000005</v>
      </c>
      <c r="E82" s="83">
        <v>0.6</v>
      </c>
      <c r="F82" s="26">
        <v>0.71800000000000008</v>
      </c>
    </row>
    <row r="83" spans="1:6" ht="15">
      <c r="A83" s="79">
        <f t="shared" si="1"/>
        <v>1977</v>
      </c>
      <c r="B83" s="83">
        <v>0.7</v>
      </c>
      <c r="C83" s="83">
        <v>0.98</v>
      </c>
      <c r="D83" s="83">
        <v>0.56000000000000005</v>
      </c>
      <c r="E83" s="83">
        <v>0.6</v>
      </c>
      <c r="F83" s="26">
        <v>0.71800000000000008</v>
      </c>
    </row>
    <row r="84" spans="1:6" ht="15">
      <c r="A84" s="79">
        <f t="shared" si="1"/>
        <v>1978</v>
      </c>
      <c r="B84" s="83">
        <v>0.7</v>
      </c>
      <c r="C84" s="83">
        <v>0.98</v>
      </c>
      <c r="D84" s="83">
        <v>0.56000000000000005</v>
      </c>
      <c r="E84" s="83">
        <v>0.6</v>
      </c>
      <c r="F84" s="26">
        <v>0.71800000000000008</v>
      </c>
    </row>
    <row r="85" spans="1:6" ht="15">
      <c r="A85" s="79">
        <f t="shared" si="1"/>
        <v>1979</v>
      </c>
      <c r="B85" s="83">
        <v>0.7</v>
      </c>
      <c r="C85" s="83">
        <v>0.75</v>
      </c>
      <c r="D85" s="83">
        <v>0.56000000000000005</v>
      </c>
      <c r="E85" s="83">
        <v>0.6</v>
      </c>
      <c r="F85" s="26">
        <v>0.67199999999999993</v>
      </c>
    </row>
    <row r="86" spans="1:6" ht="15">
      <c r="A86" s="79">
        <f t="shared" si="1"/>
        <v>1980</v>
      </c>
      <c r="B86" s="83">
        <v>0.7</v>
      </c>
      <c r="C86" s="83">
        <v>0.75</v>
      </c>
      <c r="D86" s="83">
        <v>0.56000000000000005</v>
      </c>
      <c r="E86" s="83">
        <v>0.66</v>
      </c>
      <c r="F86" s="26">
        <v>0.68399999999999994</v>
      </c>
    </row>
    <row r="87" spans="1:6" ht="15">
      <c r="A87" s="79">
        <f t="shared" si="1"/>
        <v>1981</v>
      </c>
      <c r="B87" s="83">
        <v>0.69130000000000003</v>
      </c>
      <c r="C87" s="83">
        <v>0.75</v>
      </c>
      <c r="D87" s="83">
        <v>0.56000000000000005</v>
      </c>
      <c r="E87" s="83">
        <v>0.66</v>
      </c>
      <c r="F87" s="26">
        <v>0.68226000000000009</v>
      </c>
    </row>
    <row r="88" spans="1:6" ht="15">
      <c r="A88" s="79">
        <f t="shared" si="1"/>
        <v>1982</v>
      </c>
      <c r="B88" s="83">
        <v>0.5</v>
      </c>
      <c r="C88" s="83">
        <v>0.75</v>
      </c>
      <c r="D88" s="83">
        <v>0.56000000000000005</v>
      </c>
      <c r="E88" s="83">
        <v>0.69550000000000012</v>
      </c>
      <c r="F88" s="26">
        <v>0.65110000000000001</v>
      </c>
    </row>
    <row r="89" spans="1:6" ht="15">
      <c r="A89" s="79">
        <f t="shared" si="1"/>
        <v>1983</v>
      </c>
      <c r="B89" s="83">
        <v>0.5</v>
      </c>
      <c r="C89" s="83">
        <v>0.75</v>
      </c>
      <c r="D89" s="83">
        <v>0.56000000000000005</v>
      </c>
      <c r="E89" s="83">
        <v>0.70200000000000007</v>
      </c>
      <c r="F89" s="26">
        <v>0.65239999999999998</v>
      </c>
    </row>
    <row r="90" spans="1:6" ht="15">
      <c r="A90" s="79">
        <f t="shared" si="1"/>
        <v>1984</v>
      </c>
      <c r="B90" s="83">
        <v>0.5</v>
      </c>
      <c r="C90" s="83">
        <v>0.6</v>
      </c>
      <c r="D90" s="83">
        <v>0.56000000000000005</v>
      </c>
      <c r="E90" s="83">
        <v>0.6695000000000001</v>
      </c>
      <c r="F90" s="26">
        <v>0.60590000000000011</v>
      </c>
    </row>
    <row r="91" spans="1:6" ht="15">
      <c r="A91" s="79">
        <f t="shared" si="1"/>
        <v>1985</v>
      </c>
      <c r="B91" s="83">
        <v>0.5</v>
      </c>
      <c r="C91" s="83">
        <v>0.6</v>
      </c>
      <c r="D91" s="83">
        <v>0.56000000000000005</v>
      </c>
      <c r="E91" s="83">
        <v>0.65</v>
      </c>
      <c r="F91" s="26">
        <v>0.60199999999999998</v>
      </c>
    </row>
    <row r="92" spans="1:6" ht="15">
      <c r="A92" s="79">
        <f t="shared" si="1"/>
        <v>1986</v>
      </c>
      <c r="B92" s="83">
        <v>0.5</v>
      </c>
      <c r="C92" s="83">
        <v>0.6</v>
      </c>
      <c r="D92" s="83">
        <v>0.56000000000000005</v>
      </c>
      <c r="E92" s="83">
        <v>0.57999999999999996</v>
      </c>
      <c r="F92" s="26">
        <v>0.58800000000000008</v>
      </c>
    </row>
    <row r="93" spans="1:6" ht="15">
      <c r="A93" s="79">
        <f t="shared" si="1"/>
        <v>1987</v>
      </c>
      <c r="B93" s="83">
        <v>0.38500000000000001</v>
      </c>
      <c r="C93" s="83">
        <v>0.6</v>
      </c>
      <c r="D93" s="83">
        <v>0.56000000000000005</v>
      </c>
      <c r="E93" s="83">
        <v>0.56799999999999995</v>
      </c>
      <c r="F93" s="26">
        <v>0.54259999999999997</v>
      </c>
    </row>
    <row r="94" spans="1:6" ht="15">
      <c r="A94" s="79">
        <f t="shared" si="1"/>
        <v>1988</v>
      </c>
      <c r="B94" s="83">
        <v>0.28000000000000003</v>
      </c>
      <c r="C94" s="83">
        <v>0.4</v>
      </c>
      <c r="D94" s="83">
        <v>0.56000000000000005</v>
      </c>
      <c r="E94" s="83">
        <v>0.56799999999999995</v>
      </c>
      <c r="F94" s="26">
        <v>0.48160000000000008</v>
      </c>
    </row>
    <row r="95" spans="1:6" ht="15">
      <c r="A95" s="79">
        <f t="shared" si="1"/>
        <v>1989</v>
      </c>
      <c r="B95" s="83">
        <v>0.28000000000000003</v>
      </c>
      <c r="C95" s="83">
        <v>0.4</v>
      </c>
      <c r="D95" s="83">
        <v>0.56000000000000005</v>
      </c>
      <c r="E95" s="83">
        <v>0.56799999999999995</v>
      </c>
      <c r="F95" s="26">
        <v>0.48160000000000008</v>
      </c>
    </row>
    <row r="96" spans="1:6" ht="15">
      <c r="A96" s="79">
        <f t="shared" si="1"/>
        <v>1990</v>
      </c>
      <c r="B96" s="83">
        <v>0.28000000000000003</v>
      </c>
      <c r="C96" s="83">
        <v>0.4</v>
      </c>
      <c r="D96" s="83">
        <v>0.53</v>
      </c>
      <c r="E96" s="83">
        <v>0.56799999999999995</v>
      </c>
      <c r="F96" s="26">
        <v>0.4556</v>
      </c>
    </row>
    <row r="97" spans="1:6" ht="15">
      <c r="A97" s="79">
        <f t="shared" si="1"/>
        <v>1991</v>
      </c>
      <c r="B97" s="83">
        <v>0.31</v>
      </c>
      <c r="C97" s="83">
        <v>0.4</v>
      </c>
      <c r="D97" s="83">
        <v>0.53</v>
      </c>
      <c r="E97" s="83">
        <v>0.57899999999999996</v>
      </c>
      <c r="F97" s="26">
        <v>0.46379999999999999</v>
      </c>
    </row>
    <row r="98" spans="1:6" ht="15">
      <c r="A98" s="79">
        <f t="shared" si="1"/>
        <v>1992</v>
      </c>
      <c r="B98" s="83">
        <v>0.31</v>
      </c>
      <c r="C98" s="83">
        <v>0.4</v>
      </c>
      <c r="D98" s="83">
        <v>0.53</v>
      </c>
      <c r="E98" s="83">
        <v>0.57899999999999996</v>
      </c>
      <c r="F98" s="26">
        <v>0.46379999999999999</v>
      </c>
    </row>
    <row r="99" spans="1:6" ht="15">
      <c r="A99" s="79">
        <f t="shared" si="1"/>
        <v>1993</v>
      </c>
      <c r="B99" s="83">
        <v>0.39600000000000002</v>
      </c>
      <c r="C99" s="83">
        <v>0.4</v>
      </c>
      <c r="D99" s="83">
        <v>0.53</v>
      </c>
      <c r="E99" s="83">
        <v>0.59199999999999997</v>
      </c>
      <c r="F99" s="26">
        <v>0.48360000000000003</v>
      </c>
    </row>
    <row r="100" spans="1:6" ht="15">
      <c r="A100" s="79">
        <f t="shared" si="1"/>
        <v>1994</v>
      </c>
      <c r="B100" s="83">
        <v>0.39600000000000002</v>
      </c>
      <c r="C100" s="83">
        <v>0.4</v>
      </c>
      <c r="D100" s="83">
        <v>0.53</v>
      </c>
      <c r="E100" s="83">
        <v>0.59199999999999997</v>
      </c>
      <c r="F100" s="26">
        <v>0.48360000000000003</v>
      </c>
    </row>
    <row r="101" spans="1:6" ht="15">
      <c r="A101" s="79">
        <f t="shared" si="1"/>
        <v>1995</v>
      </c>
      <c r="B101" s="83">
        <v>0.39600000000000002</v>
      </c>
      <c r="C101" s="83">
        <v>0.4</v>
      </c>
      <c r="D101" s="83">
        <v>0.53</v>
      </c>
      <c r="E101" s="83">
        <v>0.59199999999999997</v>
      </c>
      <c r="F101" s="26">
        <v>0.48360000000000003</v>
      </c>
    </row>
    <row r="102" spans="1:6" ht="15">
      <c r="A102" s="79">
        <f t="shared" si="1"/>
        <v>1996</v>
      </c>
      <c r="B102" s="83">
        <v>0.39600000000000002</v>
      </c>
      <c r="C102" s="83">
        <v>0.4</v>
      </c>
      <c r="D102" s="83">
        <v>0.53</v>
      </c>
      <c r="E102" s="83">
        <v>0.57900000000000007</v>
      </c>
      <c r="F102" s="26">
        <v>0.48100000000000004</v>
      </c>
    </row>
    <row r="103" spans="1:6" ht="15">
      <c r="A103" s="79">
        <f t="shared" si="1"/>
        <v>1997</v>
      </c>
      <c r="B103" s="83">
        <v>0.39600000000000002</v>
      </c>
      <c r="C103" s="83">
        <v>0.4</v>
      </c>
      <c r="D103" s="83">
        <v>0.53</v>
      </c>
      <c r="E103" s="83">
        <v>0.57900000000000007</v>
      </c>
      <c r="F103" s="26">
        <v>0.48100000000000004</v>
      </c>
    </row>
    <row r="104" spans="1:6" ht="15">
      <c r="A104" s="79">
        <f t="shared" si="1"/>
        <v>1998</v>
      </c>
      <c r="B104" s="83">
        <v>0.39600000000000002</v>
      </c>
      <c r="C104" s="83">
        <v>0.4</v>
      </c>
      <c r="D104" s="83">
        <v>0.53</v>
      </c>
      <c r="E104" s="83">
        <v>0.62</v>
      </c>
      <c r="F104" s="26">
        <v>0.48920000000000002</v>
      </c>
    </row>
    <row r="105" spans="1:6" ht="15">
      <c r="A105" s="79">
        <f t="shared" si="1"/>
        <v>1999</v>
      </c>
      <c r="B105" s="83">
        <v>0.39600000000000002</v>
      </c>
      <c r="C105" s="83">
        <v>0.4</v>
      </c>
      <c r="D105" s="83">
        <v>0.53</v>
      </c>
      <c r="E105" s="83">
        <v>0.62</v>
      </c>
      <c r="F105" s="26">
        <v>0.46320000000000006</v>
      </c>
    </row>
    <row r="106" spans="1:6" ht="15">
      <c r="A106" s="79">
        <f t="shared" si="1"/>
        <v>2000</v>
      </c>
      <c r="B106" s="83">
        <v>0.39600000000000002</v>
      </c>
      <c r="C106" s="83">
        <v>0.4</v>
      </c>
      <c r="D106" s="83">
        <v>0.51</v>
      </c>
      <c r="E106" s="83">
        <v>0.61249999999999993</v>
      </c>
      <c r="F106" s="26">
        <v>0.4577</v>
      </c>
    </row>
    <row r="107" spans="1:6" ht="15">
      <c r="A107" s="79">
        <f t="shared" si="1"/>
        <v>2001</v>
      </c>
      <c r="B107" s="83">
        <v>0.38600000000000001</v>
      </c>
      <c r="C107" s="83">
        <v>0.4</v>
      </c>
      <c r="D107" s="83">
        <v>0.48499999999999999</v>
      </c>
      <c r="E107" s="83">
        <v>0.60749999999999993</v>
      </c>
      <c r="F107" s="26">
        <v>0.44969999999999999</v>
      </c>
    </row>
    <row r="108" spans="1:6" ht="15">
      <c r="A108" s="79">
        <f t="shared" si="1"/>
        <v>2002</v>
      </c>
      <c r="B108" s="83">
        <v>0.38600000000000001</v>
      </c>
      <c r="C108" s="83">
        <v>0.4</v>
      </c>
      <c r="D108" s="83">
        <v>0.48499999999999999</v>
      </c>
      <c r="E108" s="83">
        <v>0.57579999999999998</v>
      </c>
      <c r="F108" s="26">
        <v>0.44336000000000003</v>
      </c>
    </row>
    <row r="109" spans="1:6" ht="15">
      <c r="A109" s="79">
        <f t="shared" si="1"/>
        <v>2003</v>
      </c>
      <c r="B109" s="83">
        <v>0.35</v>
      </c>
      <c r="C109" s="83">
        <v>0.4</v>
      </c>
      <c r="D109" s="83">
        <v>0.48499999999999999</v>
      </c>
      <c r="E109" s="83">
        <v>0.56089999999999995</v>
      </c>
      <c r="F109" s="26">
        <v>0.43317999999999995</v>
      </c>
    </row>
    <row r="110" spans="1:6" ht="15">
      <c r="A110" s="79">
        <f t="shared" si="1"/>
        <v>2004</v>
      </c>
      <c r="B110" s="83">
        <v>0.35</v>
      </c>
      <c r="C110" s="83">
        <v>0.4</v>
      </c>
      <c r="D110" s="83">
        <v>0.45</v>
      </c>
      <c r="E110" s="83">
        <v>0.56089999999999995</v>
      </c>
      <c r="F110" s="26">
        <v>0.42618</v>
      </c>
    </row>
    <row r="111" spans="1:6" ht="15">
      <c r="A111" s="79">
        <f t="shared" si="1"/>
        <v>2005</v>
      </c>
      <c r="B111" s="83">
        <v>0.35</v>
      </c>
      <c r="C111" s="83">
        <v>0.4</v>
      </c>
      <c r="D111" s="83">
        <v>0.42</v>
      </c>
      <c r="E111" s="83">
        <v>0.56089999999999995</v>
      </c>
      <c r="F111" s="26">
        <v>0.42017999999999994</v>
      </c>
    </row>
    <row r="112" spans="1:6" ht="15">
      <c r="A112" s="79">
        <f t="shared" si="1"/>
        <v>2006</v>
      </c>
      <c r="B112" s="83">
        <v>0.35</v>
      </c>
      <c r="C112" s="83">
        <v>0.4</v>
      </c>
      <c r="D112" s="83">
        <v>0.42</v>
      </c>
      <c r="E112" s="83">
        <v>0.48000000000000004</v>
      </c>
      <c r="F112" s="26">
        <v>0.43</v>
      </c>
    </row>
    <row r="113" spans="1:6" ht="15">
      <c r="A113" s="79">
        <f t="shared" si="1"/>
        <v>2007</v>
      </c>
      <c r="B113" s="83">
        <v>0.35</v>
      </c>
      <c r="C113" s="83">
        <v>0.4</v>
      </c>
      <c r="D113" s="83">
        <v>0.46</v>
      </c>
      <c r="E113" s="83">
        <v>0.48000000000000004</v>
      </c>
      <c r="F113" s="26">
        <v>0.438</v>
      </c>
    </row>
    <row r="114" spans="1:6" ht="15">
      <c r="A114" s="79">
        <f t="shared" si="1"/>
        <v>2008</v>
      </c>
      <c r="B114" s="83">
        <v>0.35</v>
      </c>
      <c r="C114" s="83">
        <v>0.4</v>
      </c>
      <c r="D114" s="83">
        <v>0.46</v>
      </c>
      <c r="E114" s="83">
        <v>0.48000000000000004</v>
      </c>
      <c r="F114" s="26">
        <v>0.438</v>
      </c>
    </row>
    <row r="115" spans="1:6" ht="15">
      <c r="A115" s="79">
        <f t="shared" si="1"/>
        <v>2009</v>
      </c>
      <c r="B115" s="83">
        <v>0.35</v>
      </c>
      <c r="C115" s="83">
        <v>0.4</v>
      </c>
      <c r="D115" s="83">
        <v>0.46</v>
      </c>
      <c r="E115" s="83">
        <v>0.48000000000000004</v>
      </c>
      <c r="F115" s="26">
        <v>0.438</v>
      </c>
    </row>
    <row r="116" spans="1:6" ht="15">
      <c r="A116" s="79">
        <f t="shared" si="1"/>
        <v>2010</v>
      </c>
      <c r="B116" s="83">
        <v>0.35</v>
      </c>
      <c r="C116" s="83">
        <v>0.5</v>
      </c>
      <c r="D116" s="83">
        <v>0.46</v>
      </c>
      <c r="E116" s="83">
        <v>0.49</v>
      </c>
      <c r="F116" s="26">
        <v>0.45999999999999996</v>
      </c>
    </row>
    <row r="117" spans="1:6" ht="15">
      <c r="A117" s="79">
        <f t="shared" si="1"/>
        <v>2011</v>
      </c>
      <c r="B117" s="83">
        <v>0.35</v>
      </c>
      <c r="C117" s="83">
        <v>0.5</v>
      </c>
      <c r="D117" s="83">
        <v>0.46</v>
      </c>
      <c r="E117" s="83">
        <v>0.49</v>
      </c>
      <c r="F117" s="26">
        <v>0.45999999999999996</v>
      </c>
    </row>
    <row r="118" spans="1:6" ht="15">
      <c r="A118" s="79">
        <f t="shared" si="1"/>
        <v>2012</v>
      </c>
      <c r="B118" s="83">
        <v>0.35</v>
      </c>
      <c r="C118" s="83">
        <v>0.5</v>
      </c>
      <c r="D118" s="83">
        <v>0.46</v>
      </c>
      <c r="E118" s="83">
        <v>0.53</v>
      </c>
      <c r="F118" s="26">
        <v>0.46799999999999997</v>
      </c>
    </row>
    <row r="119" spans="1:6" ht="15">
      <c r="A119" s="79">
        <v>2013</v>
      </c>
      <c r="B119" s="83">
        <v>0.39600000000000002</v>
      </c>
      <c r="C119" s="83">
        <v>0.45</v>
      </c>
      <c r="D119" s="83">
        <v>0.46</v>
      </c>
      <c r="E119" s="83">
        <v>0.53</v>
      </c>
      <c r="F119" s="26">
        <v>0.46920000000000001</v>
      </c>
    </row>
    <row r="120" spans="1:6" ht="15">
      <c r="A120" s="79">
        <f>A119+1</f>
        <v>2014</v>
      </c>
      <c r="B120" s="83">
        <v>0.39600000000000002</v>
      </c>
      <c r="C120" s="83">
        <v>0.45</v>
      </c>
      <c r="D120" s="83">
        <v>0.46</v>
      </c>
      <c r="E120" s="83">
        <v>0.53</v>
      </c>
      <c r="F120" s="26">
        <v>0.47919999999999996</v>
      </c>
    </row>
    <row r="121" spans="1:6" ht="15">
      <c r="A121" s="79">
        <f>A120+1</f>
        <v>2015</v>
      </c>
      <c r="B121" s="83">
        <v>0.39600000000000002</v>
      </c>
      <c r="C121" s="83">
        <v>0.45</v>
      </c>
      <c r="D121" s="83">
        <v>0.46</v>
      </c>
      <c r="E121" s="83">
        <v>0.53</v>
      </c>
      <c r="F121" s="26">
        <v>0.47919999999999996</v>
      </c>
    </row>
    <row r="122" spans="1:6" ht="15">
      <c r="A122" s="79">
        <f>A121+1</f>
        <v>2016</v>
      </c>
      <c r="B122" s="83">
        <v>0.39600000000000002</v>
      </c>
      <c r="C122" s="83">
        <v>0.45</v>
      </c>
      <c r="D122" s="83">
        <v>0.46</v>
      </c>
      <c r="E122" s="83">
        <v>0.53</v>
      </c>
      <c r="F122" s="26">
        <v>0.47919999999999996</v>
      </c>
    </row>
    <row r="123" spans="1:6" ht="15">
      <c r="A123" s="79">
        <f>A122+1</f>
        <v>2017</v>
      </c>
      <c r="B123" s="83">
        <v>0.39600000000000002</v>
      </c>
      <c r="C123" s="83">
        <v>0.45</v>
      </c>
      <c r="D123" s="83">
        <v>0.46</v>
      </c>
      <c r="E123" s="83">
        <v>0.53</v>
      </c>
      <c r="F123" s="26">
        <v>0.47919999999999996</v>
      </c>
    </row>
    <row r="124" spans="1:6" ht="15">
      <c r="A124" s="79">
        <f>A123+1</f>
        <v>2018</v>
      </c>
      <c r="B124" s="83">
        <v>0.37</v>
      </c>
      <c r="C124" s="83">
        <v>0.45</v>
      </c>
      <c r="D124" s="83">
        <v>0.46</v>
      </c>
      <c r="E124" s="83">
        <v>0.53</v>
      </c>
      <c r="F124" s="26">
        <v>0.47400000000000003</v>
      </c>
    </row>
    <row r="125" spans="1:6" ht="15">
      <c r="A125" s="79">
        <v>2019</v>
      </c>
      <c r="B125" s="83">
        <v>0.37</v>
      </c>
      <c r="C125" s="83">
        <v>0.45</v>
      </c>
      <c r="D125" s="83">
        <v>0.46</v>
      </c>
      <c r="E125" s="83">
        <v>0.53</v>
      </c>
      <c r="F125" s="26">
        <v>0.47400000000000003</v>
      </c>
    </row>
    <row r="126" spans="1:6" ht="15">
      <c r="A126" s="80">
        <v>2020</v>
      </c>
      <c r="B126" s="83">
        <v>0.37</v>
      </c>
      <c r="C126" s="83">
        <v>0.45</v>
      </c>
      <c r="D126" s="83">
        <v>0.46</v>
      </c>
      <c r="E126" s="83">
        <v>0.53</v>
      </c>
      <c r="F126" s="26">
        <v>0.47399999999999998</v>
      </c>
    </row>
    <row r="127" spans="1:6">
      <c r="D127" s="17"/>
    </row>
    <row r="128" spans="1:6">
      <c r="D128" s="17"/>
    </row>
    <row r="129" spans="1:4">
      <c r="D129" s="17"/>
    </row>
    <row r="130" spans="1:4">
      <c r="A130" s="13" t="s">
        <v>210</v>
      </c>
      <c r="D130" s="17"/>
    </row>
    <row r="131" spans="1:4">
      <c r="D131" s="17"/>
    </row>
    <row r="132" spans="1:4">
      <c r="D132" s="17"/>
    </row>
    <row r="133" spans="1:4">
      <c r="D133" s="17"/>
    </row>
    <row r="134" spans="1:4">
      <c r="D134" s="17"/>
    </row>
    <row r="135" spans="1:4">
      <c r="D135" s="17"/>
    </row>
    <row r="136" spans="1:4">
      <c r="D136" s="17"/>
    </row>
    <row r="137" spans="1:4">
      <c r="D137" s="17"/>
    </row>
    <row r="138" spans="1:4">
      <c r="D138" s="17"/>
    </row>
    <row r="139" spans="1:4">
      <c r="D139" s="17"/>
    </row>
    <row r="140" spans="1:4">
      <c r="D140" s="17"/>
    </row>
    <row r="141" spans="1:4">
      <c r="D141" s="17"/>
    </row>
    <row r="142" spans="1:4">
      <c r="D142" s="17"/>
    </row>
    <row r="143" spans="1:4">
      <c r="D143" s="17"/>
    </row>
    <row r="144" spans="1:4">
      <c r="D144" s="17"/>
    </row>
    <row r="145" spans="4:4">
      <c r="D145" s="17"/>
    </row>
    <row r="146" spans="4:4">
      <c r="D146" s="17"/>
    </row>
    <row r="147" spans="4:4">
      <c r="D147" s="17"/>
    </row>
    <row r="148" spans="4:4">
      <c r="D148" s="17"/>
    </row>
    <row r="149" spans="4:4">
      <c r="D149" s="17"/>
    </row>
    <row r="150" spans="4:4">
      <c r="D150" s="17"/>
    </row>
    <row r="151" spans="4:4">
      <c r="D151" s="17"/>
    </row>
    <row r="152" spans="4:4">
      <c r="D152" s="17"/>
    </row>
    <row r="153" spans="4:4">
      <c r="D153" s="17"/>
    </row>
    <row r="154" spans="4:4">
      <c r="D154" s="17"/>
    </row>
    <row r="155" spans="4:4">
      <c r="D155" s="17"/>
    </row>
    <row r="156" spans="4:4">
      <c r="D156" s="17"/>
    </row>
    <row r="157" spans="4:4">
      <c r="D157" s="17"/>
    </row>
    <row r="158" spans="4:4">
      <c r="D158" s="17"/>
    </row>
    <row r="159" spans="4:4">
      <c r="D159" s="17"/>
    </row>
    <row r="160" spans="4:4">
      <c r="D160" s="17"/>
    </row>
    <row r="161" spans="4:4">
      <c r="D161" s="17"/>
    </row>
    <row r="162" spans="4:4">
      <c r="D162" s="17"/>
    </row>
    <row r="163" spans="4:4">
      <c r="D163" s="17"/>
    </row>
    <row r="164" spans="4:4">
      <c r="D164" s="17"/>
    </row>
    <row r="165" spans="4:4">
      <c r="D165" s="17"/>
    </row>
    <row r="166" spans="4:4">
      <c r="D166" s="17"/>
    </row>
    <row r="167" spans="4:4">
      <c r="D167" s="17"/>
    </row>
    <row r="168" spans="4:4">
      <c r="D168" s="17"/>
    </row>
    <row r="169" spans="4:4">
      <c r="D169" s="17"/>
    </row>
    <row r="170" spans="4:4">
      <c r="D170" s="17"/>
    </row>
  </sheetData>
  <mergeCells count="1">
    <mergeCell ref="B4:F4"/>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5"/>
  <sheetViews>
    <sheetView zoomScale="139" workbookViewId="0"/>
  </sheetViews>
  <sheetFormatPr baseColWidth="10" defaultRowHeight="15"/>
  <cols>
    <col min="2" max="2" width="25.42578125" customWidth="1"/>
    <col min="3" max="3" width="35.42578125" customWidth="1"/>
  </cols>
  <sheetData>
    <row r="1" spans="1:3">
      <c r="A1" s="1" t="s">
        <v>129</v>
      </c>
    </row>
    <row r="2" spans="1:3">
      <c r="A2" s="27"/>
    </row>
    <row r="3" spans="1:3">
      <c r="A3" s="36" t="s">
        <v>22</v>
      </c>
    </row>
    <row r="4" spans="1:3" ht="27.95" customHeight="1">
      <c r="A4" s="20" t="s">
        <v>130</v>
      </c>
      <c r="B4" s="4" t="s">
        <v>165</v>
      </c>
      <c r="C4" s="4" t="s">
        <v>166</v>
      </c>
    </row>
    <row r="5" spans="1:3">
      <c r="A5">
        <v>1995</v>
      </c>
      <c r="B5" s="37">
        <v>42.624000000000002</v>
      </c>
      <c r="C5" s="37">
        <v>14.426</v>
      </c>
    </row>
    <row r="6" spans="1:3">
      <c r="A6">
        <f>A5+1</f>
        <v>1996</v>
      </c>
      <c r="B6" s="37">
        <v>43.308</v>
      </c>
      <c r="C6" s="37">
        <v>15.007</v>
      </c>
    </row>
    <row r="7" spans="1:3">
      <c r="A7">
        <f t="shared" ref="A7:A32" si="0">A6+1</f>
        <v>1997</v>
      </c>
      <c r="B7" s="37">
        <v>40.402999999999999</v>
      </c>
      <c r="C7" s="37">
        <v>23.423999999999999</v>
      </c>
    </row>
    <row r="8" spans="1:3">
      <c r="A8">
        <f t="shared" si="0"/>
        <v>1998</v>
      </c>
      <c r="B8" s="37">
        <v>42.642000000000003</v>
      </c>
      <c r="C8" s="37">
        <v>51.631</v>
      </c>
    </row>
    <row r="9" spans="1:3">
      <c r="A9">
        <f t="shared" si="0"/>
        <v>1999</v>
      </c>
      <c r="B9" s="37">
        <v>46.146999999999998</v>
      </c>
      <c r="C9" s="37">
        <v>54.5</v>
      </c>
    </row>
    <row r="10" spans="1:3">
      <c r="A10">
        <f t="shared" si="0"/>
        <v>2000</v>
      </c>
      <c r="B10" s="37">
        <v>49.511000000000003</v>
      </c>
      <c r="C10" s="37">
        <v>58.561999999999998</v>
      </c>
    </row>
    <row r="11" spans="1:3">
      <c r="A11">
        <f t="shared" si="0"/>
        <v>2001</v>
      </c>
      <c r="B11" s="37">
        <v>47.914000000000001</v>
      </c>
      <c r="C11" s="37">
        <v>61.704000000000001</v>
      </c>
    </row>
    <row r="12" spans="1:3">
      <c r="A12">
        <f t="shared" si="0"/>
        <v>2002</v>
      </c>
      <c r="B12" s="37">
        <v>45.581000000000003</v>
      </c>
      <c r="C12" s="37">
        <v>63.262</v>
      </c>
    </row>
    <row r="13" spans="1:3">
      <c r="A13">
        <f t="shared" si="0"/>
        <v>2003</v>
      </c>
      <c r="B13" s="37">
        <v>47.253999999999998</v>
      </c>
      <c r="C13" s="37">
        <v>64.971000000000004</v>
      </c>
    </row>
    <row r="14" spans="1:3">
      <c r="A14">
        <f t="shared" si="0"/>
        <v>2004</v>
      </c>
      <c r="B14" s="37">
        <v>47.56</v>
      </c>
      <c r="C14" s="37">
        <v>67</v>
      </c>
    </row>
    <row r="15" spans="1:3">
      <c r="A15">
        <f t="shared" si="0"/>
        <v>2005</v>
      </c>
      <c r="B15" s="37">
        <v>49.377000000000002</v>
      </c>
      <c r="C15" s="37">
        <v>71.873999999999995</v>
      </c>
    </row>
    <row r="16" spans="1:3">
      <c r="A16">
        <f t="shared" si="0"/>
        <v>2006</v>
      </c>
      <c r="B16" s="37">
        <v>52.402000000000001</v>
      </c>
      <c r="C16" s="37">
        <v>76.594999999999999</v>
      </c>
    </row>
    <row r="17" spans="1:3">
      <c r="A17">
        <f t="shared" si="0"/>
        <v>2007</v>
      </c>
      <c r="B17" s="37">
        <v>48.551000000000002</v>
      </c>
      <c r="C17" s="37">
        <v>80.293000000000006</v>
      </c>
    </row>
    <row r="18" spans="1:3">
      <c r="A18">
        <f>A17+1</f>
        <v>2008</v>
      </c>
      <c r="B18" s="37">
        <v>50.91</v>
      </c>
      <c r="C18" s="37">
        <v>84.489000000000004</v>
      </c>
    </row>
    <row r="19" spans="1:3">
      <c r="A19">
        <f t="shared" si="0"/>
        <v>2009</v>
      </c>
      <c r="B19" s="37">
        <v>46.113</v>
      </c>
      <c r="C19" s="37">
        <v>81.891000000000005</v>
      </c>
    </row>
    <row r="20" spans="1:3">
      <c r="A20">
        <f t="shared" si="0"/>
        <v>2010</v>
      </c>
      <c r="B20" s="37">
        <v>47.048000000000002</v>
      </c>
      <c r="C20" s="37">
        <v>83.438999999999993</v>
      </c>
    </row>
    <row r="21" spans="1:3">
      <c r="A21">
        <f t="shared" si="0"/>
        <v>2011</v>
      </c>
      <c r="B21" s="37">
        <v>50.765000000000001</v>
      </c>
      <c r="C21" s="37">
        <v>88.11</v>
      </c>
    </row>
    <row r="22" spans="1:3">
      <c r="A22">
        <f t="shared" si="0"/>
        <v>2012</v>
      </c>
      <c r="B22" s="37">
        <v>59.514000000000003</v>
      </c>
      <c r="C22" s="37">
        <v>91.888000000000005</v>
      </c>
    </row>
    <row r="23" spans="1:3">
      <c r="A23">
        <f t="shared" si="0"/>
        <v>2013</v>
      </c>
      <c r="B23" s="38">
        <v>68.638999999999996</v>
      </c>
      <c r="C23" s="38">
        <v>92.802000000000007</v>
      </c>
    </row>
    <row r="24" spans="1:3">
      <c r="A24">
        <f t="shared" si="0"/>
        <v>2014</v>
      </c>
      <c r="B24" s="37">
        <v>70.072999999999993</v>
      </c>
      <c r="C24" s="37">
        <v>93.644999999999996</v>
      </c>
    </row>
    <row r="25" spans="1:3">
      <c r="A25">
        <f t="shared" si="0"/>
        <v>2015</v>
      </c>
      <c r="B25" s="37">
        <v>70.378</v>
      </c>
      <c r="C25" s="37">
        <v>95.805999999999997</v>
      </c>
    </row>
    <row r="26" spans="1:3">
      <c r="A26">
        <f t="shared" si="0"/>
        <v>2016</v>
      </c>
      <c r="B26" s="37">
        <v>72.875</v>
      </c>
      <c r="C26" s="37">
        <v>96.6</v>
      </c>
    </row>
    <row r="27" spans="1:3">
      <c r="A27">
        <f t="shared" si="0"/>
        <v>2017</v>
      </c>
      <c r="B27" s="37">
        <v>74.119</v>
      </c>
      <c r="C27" s="37">
        <v>99.441999999999993</v>
      </c>
    </row>
    <row r="28" spans="1:3">
      <c r="A28">
        <f t="shared" si="0"/>
        <v>2018</v>
      </c>
      <c r="B28" s="37">
        <v>73.784000000000006</v>
      </c>
      <c r="C28" s="37">
        <v>125.30800000000001</v>
      </c>
    </row>
    <row r="29" spans="1:3">
      <c r="A29">
        <f>A28+1</f>
        <v>2019</v>
      </c>
      <c r="B29" s="37">
        <v>75.453000000000003</v>
      </c>
      <c r="C29" s="37">
        <v>126.533</v>
      </c>
    </row>
    <row r="30" spans="1:3">
      <c r="A30">
        <f t="shared" si="0"/>
        <v>2020</v>
      </c>
      <c r="B30" s="37">
        <v>74.436999999999998</v>
      </c>
      <c r="C30" s="37">
        <v>123.565</v>
      </c>
    </row>
    <row r="31" spans="1:3">
      <c r="A31">
        <f t="shared" si="0"/>
        <v>2021</v>
      </c>
      <c r="B31" s="37">
        <v>79.766999999999996</v>
      </c>
      <c r="C31" s="37">
        <v>129.398</v>
      </c>
    </row>
    <row r="32" spans="1:3">
      <c r="A32">
        <f t="shared" si="0"/>
        <v>2022</v>
      </c>
      <c r="B32" s="37">
        <v>89.09</v>
      </c>
      <c r="C32" s="37">
        <v>141.839</v>
      </c>
    </row>
    <row r="34" spans="1:1">
      <c r="A34" t="s">
        <v>164</v>
      </c>
    </row>
    <row r="35" spans="1:1">
      <c r="A35" s="27" t="s">
        <v>230</v>
      </c>
    </row>
  </sheetData>
  <hyperlinks>
    <hyperlink ref="A35" r:id="rId1" location="tableau-figure1"/>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zoomScale="136" workbookViewId="0"/>
  </sheetViews>
  <sheetFormatPr baseColWidth="10" defaultRowHeight="15"/>
  <cols>
    <col min="2" max="2" width="20" customWidth="1"/>
    <col min="3" max="3" width="29.140625" customWidth="1"/>
    <col min="4" max="4" width="18.140625" customWidth="1"/>
    <col min="5" max="5" width="16.85546875" customWidth="1"/>
    <col min="6" max="6" width="24.5703125" customWidth="1"/>
  </cols>
  <sheetData>
    <row r="1" spans="1:4">
      <c r="A1" s="1" t="s">
        <v>238</v>
      </c>
    </row>
    <row r="2" spans="1:4">
      <c r="A2" s="1"/>
    </row>
    <row r="3" spans="1:4">
      <c r="A3" s="50" t="s">
        <v>220</v>
      </c>
    </row>
    <row r="4" spans="1:4">
      <c r="A4" t="s">
        <v>130</v>
      </c>
      <c r="B4" s="28" t="s">
        <v>131</v>
      </c>
      <c r="C4" s="28" t="s">
        <v>132</v>
      </c>
    </row>
    <row r="5" spans="1:4">
      <c r="A5">
        <v>2016</v>
      </c>
      <c r="B5" s="46">
        <v>11198.681989999999</v>
      </c>
      <c r="C5" s="46">
        <v>4766.7007679999997</v>
      </c>
    </row>
    <row r="6" spans="1:4">
      <c r="A6">
        <v>2017</v>
      </c>
      <c r="B6" s="46">
        <v>11172.31718</v>
      </c>
      <c r="C6" s="46">
        <v>5311.3208109999996</v>
      </c>
    </row>
    <row r="7" spans="1:4">
      <c r="A7">
        <v>2018</v>
      </c>
      <c r="B7" s="46">
        <v>11515.540639999999</v>
      </c>
      <c r="C7" s="46">
        <v>5579.369017</v>
      </c>
    </row>
    <row r="8" spans="1:4">
      <c r="A8">
        <v>2019</v>
      </c>
      <c r="B8" s="46">
        <v>11681.77241</v>
      </c>
      <c r="C8" s="46">
        <v>9769.0845840000002</v>
      </c>
    </row>
    <row r="9" spans="1:4">
      <c r="A9">
        <v>2020</v>
      </c>
      <c r="B9" s="46">
        <v>12694.816510000001</v>
      </c>
      <c r="C9" s="46">
        <v>9992.4236189999992</v>
      </c>
    </row>
    <row r="10" spans="1:4">
      <c r="A10">
        <v>2021</v>
      </c>
      <c r="B10" s="46">
        <v>12262.92605</v>
      </c>
      <c r="C10" s="46">
        <v>9847.6683479999992</v>
      </c>
      <c r="D10" s="27"/>
    </row>
    <row r="11" spans="1:4">
      <c r="B11" s="62"/>
    </row>
    <row r="12" spans="1:4">
      <c r="A12" t="s">
        <v>236</v>
      </c>
    </row>
    <row r="13" spans="1:4">
      <c r="A13" s="27" t="s">
        <v>219</v>
      </c>
    </row>
    <row r="14" spans="1:4">
      <c r="A14" s="6"/>
    </row>
    <row r="15" spans="1:4">
      <c r="A15" s="6"/>
    </row>
    <row r="16" spans="1:4">
      <c r="A16" s="63"/>
    </row>
    <row r="17" spans="1:6">
      <c r="A17" s="62"/>
    </row>
    <row r="18" spans="1:6">
      <c r="A18" s="62"/>
    </row>
    <row r="19" spans="1:6">
      <c r="A19" t="s">
        <v>130</v>
      </c>
      <c r="B19" s="28" t="s">
        <v>270</v>
      </c>
      <c r="C19" s="28" t="s">
        <v>271</v>
      </c>
    </row>
    <row r="20" spans="1:6">
      <c r="A20">
        <v>2017</v>
      </c>
      <c r="B20" s="60">
        <v>1895900</v>
      </c>
      <c r="C20" s="59">
        <v>2625700</v>
      </c>
      <c r="F20" s="61"/>
    </row>
    <row r="21" spans="1:6">
      <c r="A21">
        <v>2018</v>
      </c>
      <c r="B21" s="60">
        <v>1891300</v>
      </c>
      <c r="C21" s="59">
        <v>2790800</v>
      </c>
      <c r="F21" s="61"/>
    </row>
    <row r="22" spans="1:6">
      <c r="A22">
        <v>2019</v>
      </c>
      <c r="B22" s="60">
        <v>1903700</v>
      </c>
      <c r="C22" s="59">
        <v>3891000</v>
      </c>
      <c r="F22" s="61"/>
    </row>
    <row r="23" spans="1:6">
      <c r="A23">
        <v>2020</v>
      </c>
      <c r="B23" s="60">
        <v>1920900</v>
      </c>
      <c r="C23" s="59">
        <v>4474100</v>
      </c>
      <c r="F23" s="61"/>
    </row>
    <row r="24" spans="1:6">
      <c r="A24">
        <v>2021</v>
      </c>
      <c r="B24" s="60">
        <v>2036500</v>
      </c>
      <c r="C24" s="59">
        <v>4529300</v>
      </c>
      <c r="F24" s="61"/>
    </row>
    <row r="25" spans="1:6">
      <c r="A25">
        <v>2022</v>
      </c>
      <c r="B25" s="60">
        <v>1911300</v>
      </c>
      <c r="C25" s="59">
        <v>4586600</v>
      </c>
    </row>
    <row r="26" spans="1:6">
      <c r="A26">
        <v>2023</v>
      </c>
      <c r="B26" s="60">
        <v>1878300</v>
      </c>
      <c r="C26" s="59">
        <v>4766500</v>
      </c>
    </row>
    <row r="27" spans="1:6">
      <c r="E27" s="27"/>
    </row>
    <row r="28" spans="1:6">
      <c r="A28" t="s">
        <v>231</v>
      </c>
    </row>
    <row r="29" spans="1:6">
      <c r="A29" s="27" t="s">
        <v>237</v>
      </c>
    </row>
    <row r="34" spans="1:3">
      <c r="B34" s="46"/>
      <c r="C34" s="46"/>
    </row>
    <row r="35" spans="1:3">
      <c r="B35" s="46"/>
      <c r="C35" s="46"/>
    </row>
    <row r="36" spans="1:3">
      <c r="B36" s="46"/>
      <c r="C36" s="46"/>
    </row>
    <row r="37" spans="1:3">
      <c r="B37" s="46"/>
      <c r="C37" s="46"/>
    </row>
    <row r="38" spans="1:3">
      <c r="B38" s="46"/>
      <c r="C38" s="46"/>
    </row>
    <row r="39" spans="1:3">
      <c r="B39" s="46"/>
      <c r="C39" s="46"/>
    </row>
    <row r="42" spans="1:3">
      <c r="A42" s="6"/>
    </row>
    <row r="43" spans="1:3">
      <c r="A43" s="6"/>
    </row>
  </sheetData>
  <hyperlinks>
    <hyperlink ref="A29" r:id="rId1" display="https://data.drees.solidarites-sante.gouv.fr/explore/dataset/donnees-mensuelles-sur-les-prestations-de-solidarite/information/"/>
    <hyperlink ref="A13" r:id="rId2"/>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zoomScale="125" workbookViewId="0"/>
  </sheetViews>
  <sheetFormatPr baseColWidth="10" defaultRowHeight="15"/>
  <cols>
    <col min="2" max="2" width="24.85546875" customWidth="1"/>
    <col min="3" max="3" width="38.5703125" customWidth="1"/>
    <col min="4" max="4" width="43.42578125" customWidth="1"/>
    <col min="5" max="5" width="57.140625" customWidth="1"/>
  </cols>
  <sheetData>
    <row r="1" spans="1:5">
      <c r="A1" s="1" t="s">
        <v>16</v>
      </c>
    </row>
    <row r="4" spans="1:5">
      <c r="B4" s="201" t="s">
        <v>22</v>
      </c>
      <c r="C4" s="201"/>
      <c r="D4" s="201"/>
      <c r="E4" s="201"/>
    </row>
    <row r="5" spans="1:5" ht="24" customHeight="1">
      <c r="B5" t="s">
        <v>23</v>
      </c>
      <c r="C5" t="s">
        <v>24</v>
      </c>
      <c r="D5" t="s">
        <v>25</v>
      </c>
      <c r="E5" t="s">
        <v>26</v>
      </c>
    </row>
    <row r="7" spans="1:5">
      <c r="A7">
        <v>2015</v>
      </c>
      <c r="B7">
        <v>153</v>
      </c>
      <c r="C7">
        <v>142</v>
      </c>
      <c r="D7">
        <v>11</v>
      </c>
    </row>
    <row r="8" spans="1:5">
      <c r="A8">
        <v>2016</v>
      </c>
      <c r="B8">
        <v>156</v>
      </c>
      <c r="C8">
        <v>144</v>
      </c>
      <c r="D8">
        <v>12</v>
      </c>
    </row>
    <row r="9" spans="1:5">
      <c r="A9">
        <v>2017</v>
      </c>
      <c r="B9">
        <v>163</v>
      </c>
      <c r="C9">
        <v>152</v>
      </c>
      <c r="D9">
        <v>11</v>
      </c>
    </row>
    <row r="10" spans="1:5">
      <c r="A10">
        <v>2018</v>
      </c>
      <c r="B10">
        <v>171</v>
      </c>
      <c r="C10">
        <v>157</v>
      </c>
      <c r="D10">
        <v>10</v>
      </c>
      <c r="E10">
        <v>4</v>
      </c>
    </row>
    <row r="11" spans="1:5">
      <c r="A11">
        <v>2019</v>
      </c>
      <c r="B11">
        <v>175</v>
      </c>
      <c r="C11">
        <v>129</v>
      </c>
      <c r="D11">
        <v>42</v>
      </c>
      <c r="E11">
        <v>4</v>
      </c>
    </row>
    <row r="12" spans="1:5">
      <c r="A12">
        <v>2020</v>
      </c>
      <c r="B12">
        <v>163</v>
      </c>
      <c r="C12">
        <v>114</v>
      </c>
      <c r="D12">
        <v>45</v>
      </c>
      <c r="E12">
        <v>4</v>
      </c>
    </row>
    <row r="13" spans="1:5">
      <c r="A13">
        <v>2021</v>
      </c>
      <c r="B13">
        <v>187</v>
      </c>
      <c r="C13">
        <v>96</v>
      </c>
      <c r="D13">
        <v>54</v>
      </c>
      <c r="E13">
        <v>37</v>
      </c>
    </row>
    <row r="16" spans="1:5">
      <c r="B16" s="202"/>
      <c r="C16" s="190"/>
      <c r="D16" s="190"/>
      <c r="E16" s="190"/>
    </row>
    <row r="17" spans="1:5">
      <c r="B17" s="201" t="s">
        <v>27</v>
      </c>
      <c r="C17" s="201"/>
      <c r="D17" s="201"/>
      <c r="E17" s="201"/>
    </row>
    <row r="18" spans="1:5" ht="24.75" customHeight="1">
      <c r="B18" t="s">
        <v>24</v>
      </c>
      <c r="C18" t="s">
        <v>25</v>
      </c>
      <c r="D18" t="s">
        <v>26</v>
      </c>
    </row>
    <row r="19" spans="1:5">
      <c r="A19">
        <v>2015</v>
      </c>
      <c r="B19">
        <v>93</v>
      </c>
      <c r="C19">
        <v>7</v>
      </c>
    </row>
    <row r="20" spans="1:5">
      <c r="A20">
        <v>2016</v>
      </c>
      <c r="B20">
        <v>92</v>
      </c>
      <c r="C20">
        <v>8</v>
      </c>
    </row>
    <row r="21" spans="1:5">
      <c r="A21">
        <v>2017</v>
      </c>
      <c r="B21">
        <v>93</v>
      </c>
      <c r="C21">
        <v>7</v>
      </c>
    </row>
    <row r="22" spans="1:5">
      <c r="A22">
        <v>2018</v>
      </c>
      <c r="B22">
        <v>92</v>
      </c>
      <c r="C22">
        <v>6</v>
      </c>
      <c r="D22">
        <v>2</v>
      </c>
    </row>
    <row r="23" spans="1:5">
      <c r="A23">
        <v>2019</v>
      </c>
      <c r="B23">
        <v>74</v>
      </c>
      <c r="C23">
        <v>24</v>
      </c>
      <c r="D23">
        <v>2</v>
      </c>
    </row>
    <row r="24" spans="1:5">
      <c r="A24">
        <v>2020</v>
      </c>
      <c r="B24">
        <v>70</v>
      </c>
      <c r="C24">
        <v>28</v>
      </c>
      <c r="D24">
        <v>2</v>
      </c>
    </row>
    <row r="25" spans="1:5">
      <c r="A25">
        <v>2021</v>
      </c>
      <c r="B25">
        <v>51</v>
      </c>
      <c r="C25">
        <v>29</v>
      </c>
      <c r="D25">
        <v>20</v>
      </c>
    </row>
    <row r="28" spans="1:5">
      <c r="A28" s="119" t="s">
        <v>207</v>
      </c>
    </row>
    <row r="29" spans="1:5">
      <c r="A29" t="s">
        <v>208</v>
      </c>
    </row>
  </sheetData>
  <mergeCells count="3">
    <mergeCell ref="B4:E4"/>
    <mergeCell ref="B16:E16"/>
    <mergeCell ref="B17:E17"/>
  </mergeCells>
  <pageMargins left="0.7" right="0.7" top="0.75" bottom="0.75" header="0.3" footer="0.3"/>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7"/>
  <sheetViews>
    <sheetView zoomScale="124" zoomScaleNormal="90" workbookViewId="0"/>
  </sheetViews>
  <sheetFormatPr baseColWidth="10" defaultRowHeight="15"/>
  <cols>
    <col min="1" max="1" width="26" customWidth="1"/>
    <col min="2" max="2" width="33.42578125" customWidth="1"/>
    <col min="3" max="3" width="26.5703125" customWidth="1"/>
    <col min="4" max="4" width="11.42578125" customWidth="1"/>
  </cols>
  <sheetData>
    <row r="1" spans="1:11">
      <c r="A1" s="7" t="s">
        <v>211</v>
      </c>
    </row>
    <row r="2" spans="1:11">
      <c r="H2" s="7"/>
      <c r="K2" s="6"/>
    </row>
    <row r="3" spans="1:11" ht="21" customHeight="1">
      <c r="A3" s="203" t="s">
        <v>272</v>
      </c>
      <c r="B3" s="204"/>
      <c r="C3" s="204"/>
    </row>
    <row r="4" spans="1:11">
      <c r="A4" s="4" t="s">
        <v>30</v>
      </c>
      <c r="B4" s="4" t="s">
        <v>31</v>
      </c>
      <c r="C4" s="4" t="s">
        <v>32</v>
      </c>
      <c r="H4" s="205"/>
      <c r="I4" s="188"/>
      <c r="J4" s="188"/>
    </row>
    <row r="5" spans="1:11">
      <c r="A5" t="s">
        <v>92</v>
      </c>
      <c r="B5" s="85">
        <v>52.335548532882001</v>
      </c>
      <c r="C5" s="85">
        <v>7.7803478240966797</v>
      </c>
    </row>
    <row r="6" spans="1:11">
      <c r="A6" t="s">
        <v>79</v>
      </c>
      <c r="B6" s="85">
        <v>33.308029686071997</v>
      </c>
      <c r="C6" s="85">
        <v>7.694221019744873</v>
      </c>
    </row>
    <row r="7" spans="1:11">
      <c r="A7" t="s">
        <v>101</v>
      </c>
      <c r="B7" s="85">
        <v>53.799360004846001</v>
      </c>
      <c r="C7" s="85">
        <v>7.6930031776428223</v>
      </c>
    </row>
    <row r="8" spans="1:11">
      <c r="A8" t="s">
        <v>170</v>
      </c>
      <c r="B8" s="85">
        <v>41.809577876425003</v>
      </c>
      <c r="C8" s="85">
        <v>7.5325045585632324</v>
      </c>
    </row>
    <row r="9" spans="1:11">
      <c r="A9" t="s">
        <v>116</v>
      </c>
      <c r="B9" s="85">
        <v>57.257981234096</v>
      </c>
      <c r="C9" s="85">
        <v>7.44213962554932</v>
      </c>
    </row>
    <row r="10" spans="1:11">
      <c r="A10" t="s">
        <v>187</v>
      </c>
      <c r="B10" s="85">
        <v>43.733080787893002</v>
      </c>
      <c r="C10" s="85">
        <v>7.4252686500549316</v>
      </c>
    </row>
    <row r="11" spans="1:11">
      <c r="A11" t="s">
        <v>49</v>
      </c>
      <c r="B11" s="85">
        <v>45.169773587373001</v>
      </c>
      <c r="C11" s="85">
        <v>7.4040155410766602</v>
      </c>
    </row>
    <row r="12" spans="1:11">
      <c r="A12" t="s">
        <v>102</v>
      </c>
      <c r="B12" s="8">
        <v>48.620004796402</v>
      </c>
      <c r="C12" s="8">
        <v>7.3980927467346191</v>
      </c>
    </row>
    <row r="13" spans="1:11">
      <c r="A13" t="s">
        <v>252</v>
      </c>
      <c r="B13" s="85">
        <v>34.624316970937002</v>
      </c>
      <c r="C13" s="85">
        <v>7.331779956817627</v>
      </c>
    </row>
    <row r="14" spans="1:11">
      <c r="A14" t="s">
        <v>169</v>
      </c>
      <c r="B14" s="85">
        <v>24.704447652822001</v>
      </c>
      <c r="C14" s="85">
        <v>7.2548413276672363</v>
      </c>
    </row>
    <row r="15" spans="1:11">
      <c r="A15" t="s">
        <v>70</v>
      </c>
      <c r="B15" s="85">
        <v>34.610412080059</v>
      </c>
      <c r="C15" s="85">
        <v>7.2339949607849121</v>
      </c>
    </row>
    <row r="16" spans="1:11">
      <c r="A16" t="s">
        <v>188</v>
      </c>
      <c r="B16" s="85">
        <v>36.274375085883001</v>
      </c>
      <c r="C16" s="85">
        <v>7.205174446105957</v>
      </c>
    </row>
    <row r="17" spans="1:3">
      <c r="A17" t="s">
        <v>71</v>
      </c>
      <c r="B17" s="85">
        <v>49.175824469424001</v>
      </c>
      <c r="C17" s="85">
        <v>7.1953611373901367</v>
      </c>
    </row>
    <row r="18" spans="1:3">
      <c r="A18" t="s">
        <v>93</v>
      </c>
      <c r="B18" s="85">
        <v>36.038315368847002</v>
      </c>
      <c r="C18" s="85">
        <v>7.1571512222290039</v>
      </c>
    </row>
    <row r="19" spans="1:3">
      <c r="A19" t="s">
        <v>35</v>
      </c>
      <c r="B19" s="85">
        <v>40.658393090624003</v>
      </c>
      <c r="C19" s="85">
        <v>7.1090764999389648</v>
      </c>
    </row>
    <row r="20" spans="1:3">
      <c r="A20" t="s">
        <v>114</v>
      </c>
      <c r="B20" s="85">
        <v>46.521711590839999</v>
      </c>
      <c r="C20" s="85">
        <v>7.0354723930358887</v>
      </c>
    </row>
    <row r="21" spans="1:3">
      <c r="A21" t="s">
        <v>37</v>
      </c>
      <c r="B21" s="85">
        <v>15.002216478734001</v>
      </c>
      <c r="C21" s="85">
        <v>6.9976186752319336</v>
      </c>
    </row>
    <row r="22" spans="1:3">
      <c r="A22" t="s">
        <v>115</v>
      </c>
      <c r="B22" s="8">
        <v>30.269822108681002</v>
      </c>
      <c r="C22" s="8">
        <v>6.9437012672424316</v>
      </c>
    </row>
    <row r="23" spans="1:3">
      <c r="A23" t="s">
        <v>249</v>
      </c>
      <c r="B23" s="85">
        <v>49.935827199732003</v>
      </c>
      <c r="C23" s="85">
        <v>6.7721381187438965</v>
      </c>
    </row>
    <row r="24" spans="1:3">
      <c r="A24" t="s">
        <v>38</v>
      </c>
      <c r="B24" s="85">
        <v>52.287155378061001</v>
      </c>
      <c r="C24" s="85">
        <v>6.6896443367004395</v>
      </c>
    </row>
    <row r="25" spans="1:3">
      <c r="A25" t="s">
        <v>253</v>
      </c>
      <c r="B25" s="8">
        <v>43.631871856526999</v>
      </c>
      <c r="C25" s="8">
        <v>6.6652736663818359</v>
      </c>
    </row>
    <row r="26" spans="1:3">
      <c r="A26" t="s">
        <v>7</v>
      </c>
      <c r="B26" s="85">
        <v>39.256413862381002</v>
      </c>
      <c r="C26" s="85">
        <v>6.4574494361877441</v>
      </c>
    </row>
    <row r="27" spans="1:3">
      <c r="A27" t="s">
        <v>103</v>
      </c>
      <c r="B27" s="85">
        <v>46.933180009495999</v>
      </c>
      <c r="C27" s="85">
        <v>6.4454169273376465</v>
      </c>
    </row>
    <row r="28" spans="1:3">
      <c r="A28" t="s">
        <v>254</v>
      </c>
      <c r="B28" s="85">
        <v>23.63305339655</v>
      </c>
      <c r="C28" s="85">
        <v>6.4319453239440918</v>
      </c>
    </row>
    <row r="29" spans="1:3">
      <c r="A29" t="s">
        <v>83</v>
      </c>
      <c r="B29" s="85">
        <v>29.397084153236001</v>
      </c>
      <c r="C29" s="85">
        <v>6.3502979278564453</v>
      </c>
    </row>
    <row r="30" spans="1:3">
      <c r="A30" t="s">
        <v>255</v>
      </c>
      <c r="B30" s="8">
        <v>39.365005103777001</v>
      </c>
      <c r="C30" s="8">
        <v>6.2434287071228027</v>
      </c>
    </row>
    <row r="31" spans="1:3">
      <c r="A31" t="s">
        <v>190</v>
      </c>
      <c r="B31" s="85">
        <v>41.035159918284997</v>
      </c>
      <c r="C31" s="85">
        <v>6.2420940399169922</v>
      </c>
    </row>
    <row r="32" spans="1:3">
      <c r="A32" t="s">
        <v>56</v>
      </c>
      <c r="B32" s="8">
        <v>42.566312629241999</v>
      </c>
      <c r="C32" s="8">
        <v>6.0954732894897461</v>
      </c>
    </row>
    <row r="33" spans="1:3">
      <c r="A33" t="s">
        <v>90</v>
      </c>
      <c r="B33" s="85">
        <v>39.510178489040001</v>
      </c>
      <c r="C33" s="85">
        <v>6.0346412658691406</v>
      </c>
    </row>
    <row r="34" spans="1:3">
      <c r="A34" t="s">
        <v>246</v>
      </c>
      <c r="B34" s="85">
        <v>43.879887297891003</v>
      </c>
      <c r="C34" s="85">
        <v>6.0002598762512207</v>
      </c>
    </row>
    <row r="35" spans="1:3">
      <c r="A35" t="s">
        <v>245</v>
      </c>
      <c r="B35" s="85">
        <v>48.025648021827998</v>
      </c>
      <c r="C35" s="85">
        <v>5.9521574974060059</v>
      </c>
    </row>
    <row r="36" spans="1:3">
      <c r="A36" t="s">
        <v>80</v>
      </c>
      <c r="B36" s="85">
        <v>23.740558804296999</v>
      </c>
      <c r="C36" s="85">
        <v>5.9422502517700195</v>
      </c>
    </row>
    <row r="37" spans="1:3">
      <c r="A37" t="s">
        <v>173</v>
      </c>
      <c r="B37" s="85">
        <v>34.233565696634003</v>
      </c>
      <c r="C37" s="85">
        <v>5.9080390930175781</v>
      </c>
    </row>
    <row r="38" spans="1:3">
      <c r="A38" t="s">
        <v>256</v>
      </c>
      <c r="B38" s="85">
        <v>22.922755808384998</v>
      </c>
      <c r="C38" s="85">
        <v>5.9028167724609375</v>
      </c>
    </row>
    <row r="39" spans="1:3">
      <c r="A39" t="s">
        <v>242</v>
      </c>
      <c r="B39" s="8">
        <v>30.960521606061</v>
      </c>
      <c r="C39" s="8">
        <v>4.8720736503601074</v>
      </c>
    </row>
    <row r="41" spans="1:3">
      <c r="A41" s="86"/>
    </row>
    <row r="42" spans="1:3">
      <c r="A42" s="86" t="s">
        <v>390</v>
      </c>
    </row>
    <row r="43" spans="1:3">
      <c r="A43" s="86" t="s">
        <v>209</v>
      </c>
    </row>
    <row r="46" spans="1:3">
      <c r="B46" s="183"/>
    </row>
    <row r="47" spans="1:3">
      <c r="B47" s="183"/>
    </row>
  </sheetData>
  <sortState ref="A4:C39">
    <sortCondition descending="1" ref="C4:C39"/>
  </sortState>
  <mergeCells count="2">
    <mergeCell ref="A3:C3"/>
    <mergeCell ref="H4:J4"/>
  </mergeCells>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zoomScale="131" workbookViewId="0"/>
  </sheetViews>
  <sheetFormatPr baseColWidth="10" defaultRowHeight="15"/>
  <sheetData>
    <row r="1" spans="1:1">
      <c r="A1" s="1" t="s">
        <v>389</v>
      </c>
    </row>
    <row r="3" spans="1:1">
      <c r="A3" t="s">
        <v>381</v>
      </c>
    </row>
    <row r="4" spans="1:1">
      <c r="A4" t="s">
        <v>382</v>
      </c>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6"/>
  <sheetViews>
    <sheetView zoomScale="113" workbookViewId="0"/>
  </sheetViews>
  <sheetFormatPr baseColWidth="10" defaultColWidth="10.85546875" defaultRowHeight="15.75"/>
  <cols>
    <col min="1" max="1" width="10.85546875" style="165"/>
    <col min="2" max="2" width="16.5703125" style="165" customWidth="1"/>
    <col min="3" max="3" width="16.42578125" style="165" customWidth="1"/>
    <col min="4" max="4" width="23.42578125" style="165" customWidth="1"/>
    <col min="5" max="6" width="10.85546875" style="165"/>
    <col min="7" max="8" width="15.85546875" style="165" customWidth="1"/>
    <col min="9" max="9" width="25" style="165" customWidth="1"/>
    <col min="10" max="16384" width="10.85546875" style="165"/>
  </cols>
  <sheetData>
    <row r="1" spans="1:11">
      <c r="A1" s="134" t="s">
        <v>139</v>
      </c>
    </row>
    <row r="3" spans="1:11">
      <c r="A3" s="133" t="s">
        <v>283</v>
      </c>
      <c r="B3" s="133"/>
      <c r="C3" s="134"/>
    </row>
    <row r="4" spans="1:11">
      <c r="A4" s="165" t="s">
        <v>284</v>
      </c>
    </row>
    <row r="5" spans="1:11">
      <c r="A5" s="166" t="s">
        <v>285</v>
      </c>
      <c r="B5" s="167"/>
      <c r="C5" s="167"/>
      <c r="D5" s="167"/>
    </row>
    <row r="6" spans="1:11">
      <c r="A6" s="167"/>
      <c r="B6" s="167"/>
      <c r="C6" s="167"/>
      <c r="D6" s="167"/>
    </row>
    <row r="7" spans="1:11">
      <c r="A7" s="134" t="s">
        <v>286</v>
      </c>
      <c r="F7" s="134" t="s">
        <v>345</v>
      </c>
    </row>
    <row r="9" spans="1:11">
      <c r="A9" s="165" t="s">
        <v>213</v>
      </c>
      <c r="B9" s="165" t="s">
        <v>287</v>
      </c>
      <c r="C9" s="165" t="s">
        <v>288</v>
      </c>
      <c r="D9" s="165" t="s">
        <v>289</v>
      </c>
      <c r="F9" s="165" t="s">
        <v>213</v>
      </c>
      <c r="G9" s="165" t="s">
        <v>290</v>
      </c>
      <c r="H9" s="165" t="s">
        <v>291</v>
      </c>
      <c r="I9" s="165" t="s">
        <v>292</v>
      </c>
    </row>
    <row r="10" spans="1:11">
      <c r="A10" s="167">
        <v>2021</v>
      </c>
      <c r="B10" s="168">
        <v>75</v>
      </c>
      <c r="C10" s="168">
        <v>4</v>
      </c>
      <c r="D10" s="168">
        <v>21</v>
      </c>
      <c r="F10" s="167">
        <v>2021</v>
      </c>
      <c r="G10" s="168">
        <v>63</v>
      </c>
      <c r="H10" s="168">
        <v>3</v>
      </c>
      <c r="I10" s="168">
        <v>34</v>
      </c>
      <c r="J10" s="168"/>
      <c r="K10" s="168"/>
    </row>
    <row r="11" spans="1:11">
      <c r="A11" s="165">
        <v>2023</v>
      </c>
      <c r="B11" s="165">
        <v>76</v>
      </c>
      <c r="C11" s="165">
        <v>3</v>
      </c>
      <c r="D11" s="165">
        <v>21</v>
      </c>
      <c r="F11" s="165">
        <v>2023</v>
      </c>
      <c r="G11" s="165">
        <v>64</v>
      </c>
      <c r="H11" s="165">
        <v>3</v>
      </c>
      <c r="I11" s="165">
        <v>33</v>
      </c>
    </row>
    <row r="13" spans="1:11">
      <c r="A13" s="165" t="s">
        <v>293</v>
      </c>
    </row>
    <row r="15" spans="1:11">
      <c r="A15" s="134"/>
    </row>
    <row r="16" spans="1:11">
      <c r="A16" s="133" t="s">
        <v>294</v>
      </c>
      <c r="B16" s="133"/>
      <c r="C16" s="133"/>
    </row>
    <row r="18" spans="1:8">
      <c r="A18" s="128" t="s">
        <v>146</v>
      </c>
      <c r="B18" s="167"/>
      <c r="C18" s="167"/>
      <c r="D18" s="167"/>
      <c r="E18" s="167"/>
      <c r="F18" s="167"/>
      <c r="G18" s="167"/>
      <c r="H18" s="167"/>
    </row>
    <row r="19" spans="1:8">
      <c r="A19" s="129"/>
      <c r="B19" s="167"/>
      <c r="C19" s="167"/>
      <c r="D19" s="167"/>
      <c r="E19" s="167"/>
      <c r="F19" s="167"/>
      <c r="G19" s="167"/>
      <c r="H19" s="167"/>
    </row>
    <row r="20" spans="1:8" ht="78.75">
      <c r="A20" s="169" t="s">
        <v>133</v>
      </c>
      <c r="B20" s="170" t="s">
        <v>295</v>
      </c>
      <c r="C20" s="170" t="s">
        <v>296</v>
      </c>
      <c r="D20" s="170" t="s">
        <v>297</v>
      </c>
      <c r="E20" s="167"/>
      <c r="F20" s="167"/>
      <c r="G20" s="167"/>
      <c r="H20" s="167"/>
    </row>
    <row r="21" spans="1:8">
      <c r="A21" s="167">
        <v>2013</v>
      </c>
      <c r="B21" s="167">
        <v>72</v>
      </c>
      <c r="C21" s="167">
        <v>25</v>
      </c>
      <c r="D21" s="167">
        <v>3</v>
      </c>
      <c r="E21" s="167"/>
      <c r="F21" s="167"/>
      <c r="G21" s="167"/>
      <c r="H21" s="167"/>
    </row>
    <row r="22" spans="1:8">
      <c r="A22" s="167">
        <v>2018</v>
      </c>
      <c r="B22" s="167">
        <v>67</v>
      </c>
      <c r="C22" s="167">
        <v>31</v>
      </c>
      <c r="D22" s="167">
        <v>2</v>
      </c>
      <c r="E22" s="167"/>
      <c r="F22" s="167"/>
      <c r="G22" s="167"/>
      <c r="H22" s="167"/>
    </row>
    <row r="23" spans="1:8">
      <c r="A23" s="167">
        <v>2023</v>
      </c>
      <c r="B23" s="167">
        <v>55</v>
      </c>
      <c r="C23" s="167">
        <v>39</v>
      </c>
      <c r="D23" s="167">
        <v>6</v>
      </c>
      <c r="E23" s="167"/>
      <c r="F23" s="167"/>
      <c r="G23" s="167"/>
      <c r="H23" s="167"/>
    </row>
    <row r="24" spans="1:8">
      <c r="A24" s="167"/>
      <c r="B24" s="167"/>
      <c r="C24" s="167"/>
      <c r="D24" s="167"/>
      <c r="E24" s="167"/>
      <c r="F24" s="167"/>
      <c r="G24" s="167"/>
      <c r="H24" s="167"/>
    </row>
    <row r="25" spans="1:8">
      <c r="A25" s="130" t="s">
        <v>273</v>
      </c>
      <c r="B25" s="167"/>
      <c r="C25" s="167"/>
      <c r="D25" s="167"/>
      <c r="E25" s="167"/>
      <c r="F25" s="167"/>
      <c r="G25" s="167"/>
      <c r="H25" s="167"/>
    </row>
    <row r="26" spans="1:8">
      <c r="A26" s="167" t="s">
        <v>274</v>
      </c>
      <c r="B26" s="167"/>
      <c r="C26" s="167"/>
      <c r="D26" s="167"/>
      <c r="E26" s="167"/>
      <c r="F26" s="167"/>
      <c r="G26" s="167"/>
      <c r="H26" s="167"/>
    </row>
  </sheetData>
  <pageMargins left="0.7" right="0.7" top="0.75" bottom="0.75" header="0.3" footer="0.3"/>
  <pageSetup paperSize="9" orientation="portrait" horizontalDpi="0" verticalDpi="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9"/>
  <sheetViews>
    <sheetView zoomScale="125" workbookViewId="0"/>
  </sheetViews>
  <sheetFormatPr baseColWidth="10" defaultColWidth="10.85546875" defaultRowHeight="15.75"/>
  <cols>
    <col min="1" max="1" width="10.85546875" style="132"/>
    <col min="2" max="2" width="24.85546875" style="132" customWidth="1"/>
    <col min="3" max="3" width="27.42578125" style="132" customWidth="1"/>
    <col min="4" max="4" width="39.42578125" style="132" customWidth="1"/>
    <col min="5" max="16384" width="10.85546875" style="132"/>
  </cols>
  <sheetData>
    <row r="1" spans="1:5">
      <c r="A1" s="134" t="s">
        <v>142</v>
      </c>
    </row>
    <row r="3" spans="1:5">
      <c r="A3" s="133" t="s">
        <v>283</v>
      </c>
      <c r="B3" s="133"/>
    </row>
    <row r="4" spans="1:5">
      <c r="A4" s="132" t="s">
        <v>317</v>
      </c>
    </row>
    <row r="5" spans="1:5">
      <c r="A5" s="126" t="s">
        <v>318</v>
      </c>
      <c r="B5" s="127"/>
    </row>
    <row r="6" spans="1:5">
      <c r="A6" s="126"/>
      <c r="B6" s="127"/>
    </row>
    <row r="7" spans="1:5">
      <c r="A7" s="128" t="s">
        <v>319</v>
      </c>
      <c r="B7" s="127"/>
      <c r="C7" s="127"/>
      <c r="D7" s="127"/>
      <c r="E7" s="127"/>
    </row>
    <row r="8" spans="1:5">
      <c r="A8" s="127" t="s">
        <v>213</v>
      </c>
      <c r="B8" s="127" t="s">
        <v>320</v>
      </c>
      <c r="C8" s="127" t="s">
        <v>321</v>
      </c>
      <c r="D8" s="127" t="s">
        <v>322</v>
      </c>
      <c r="E8" s="127"/>
    </row>
    <row r="9" spans="1:5">
      <c r="A9" s="142">
        <v>2021</v>
      </c>
      <c r="B9" s="127">
        <v>61</v>
      </c>
      <c r="C9" s="127">
        <v>8</v>
      </c>
      <c r="D9" s="127">
        <v>31</v>
      </c>
      <c r="E9" s="127"/>
    </row>
    <row r="11" spans="1:5">
      <c r="A11" s="134" t="s">
        <v>323</v>
      </c>
    </row>
    <row r="12" spans="1:5">
      <c r="A12" s="132" t="s">
        <v>213</v>
      </c>
      <c r="B12" s="132" t="s">
        <v>324</v>
      </c>
      <c r="C12" s="132" t="s">
        <v>325</v>
      </c>
      <c r="D12" s="132" t="s">
        <v>326</v>
      </c>
    </row>
    <row r="13" spans="1:5">
      <c r="A13" s="143">
        <v>2023</v>
      </c>
      <c r="B13" s="132">
        <v>77</v>
      </c>
      <c r="C13" s="132">
        <v>3</v>
      </c>
      <c r="D13" s="132">
        <v>20</v>
      </c>
    </row>
    <row r="15" spans="1:5">
      <c r="A15" s="134" t="s">
        <v>327</v>
      </c>
    </row>
    <row r="16" spans="1:5">
      <c r="A16" s="132" t="s">
        <v>130</v>
      </c>
      <c r="B16" s="132" t="s">
        <v>328</v>
      </c>
      <c r="C16" s="132" t="s">
        <v>329</v>
      </c>
      <c r="D16" s="132" t="s">
        <v>330</v>
      </c>
    </row>
    <row r="17" spans="1:4">
      <c r="A17" s="143">
        <v>2023</v>
      </c>
      <c r="B17" s="132">
        <v>65</v>
      </c>
      <c r="C17" s="132">
        <v>3</v>
      </c>
      <c r="D17" s="132">
        <v>32</v>
      </c>
    </row>
    <row r="19" spans="1:4">
      <c r="A19" s="173" t="s">
        <v>293</v>
      </c>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5"/>
  <sheetViews>
    <sheetView zoomScale="111" workbookViewId="0"/>
  </sheetViews>
  <sheetFormatPr baseColWidth="10" defaultColWidth="10.85546875" defaultRowHeight="15.75"/>
  <cols>
    <col min="1" max="1" width="10.85546875" style="175" customWidth="1"/>
    <col min="2" max="2" width="17.85546875" style="175" customWidth="1"/>
    <col min="3" max="3" width="16.42578125" style="175" customWidth="1"/>
    <col min="4" max="4" width="17.42578125" style="175" customWidth="1"/>
    <col min="5" max="5" width="18.5703125" style="175" customWidth="1"/>
    <col min="6" max="16384" width="10.85546875" style="175"/>
  </cols>
  <sheetData>
    <row r="1" spans="1:5">
      <c r="A1" s="134" t="s">
        <v>134</v>
      </c>
    </row>
    <row r="3" spans="1:5">
      <c r="A3" s="133" t="s">
        <v>283</v>
      </c>
      <c r="B3" s="133"/>
    </row>
    <row r="4" spans="1:5">
      <c r="A4" s="175" t="s">
        <v>299</v>
      </c>
    </row>
    <row r="5" spans="1:5">
      <c r="A5" s="176" t="s">
        <v>300</v>
      </c>
      <c r="B5" s="177"/>
    </row>
    <row r="7" spans="1:5">
      <c r="A7" s="134" t="s">
        <v>301</v>
      </c>
    </row>
    <row r="9" spans="1:5">
      <c r="A9" s="175" t="s">
        <v>213</v>
      </c>
      <c r="B9" s="175" t="s">
        <v>302</v>
      </c>
      <c r="C9" s="175" t="s">
        <v>303</v>
      </c>
      <c r="D9" s="175" t="s">
        <v>304</v>
      </c>
      <c r="E9" s="175" t="s">
        <v>305</v>
      </c>
    </row>
    <row r="10" spans="1:5">
      <c r="A10" s="177">
        <v>2021</v>
      </c>
      <c r="B10" s="178">
        <v>29</v>
      </c>
      <c r="C10" s="178">
        <v>50</v>
      </c>
      <c r="D10" s="178">
        <v>13</v>
      </c>
      <c r="E10" s="178">
        <v>8</v>
      </c>
    </row>
    <row r="11" spans="1:5">
      <c r="A11" s="175">
        <v>2023</v>
      </c>
      <c r="B11" s="175">
        <v>29</v>
      </c>
      <c r="C11" s="175">
        <v>50</v>
      </c>
      <c r="D11" s="175">
        <v>14</v>
      </c>
      <c r="E11" s="175">
        <v>7</v>
      </c>
    </row>
    <row r="15" spans="1:5">
      <c r="A15" s="133" t="s">
        <v>294</v>
      </c>
      <c r="B15" s="179"/>
      <c r="C15" s="179"/>
    </row>
    <row r="17" spans="1:8">
      <c r="A17" s="128" t="s">
        <v>135</v>
      </c>
      <c r="B17" s="177"/>
      <c r="C17" s="177"/>
      <c r="D17" s="177"/>
      <c r="E17" s="177"/>
      <c r="F17" s="177"/>
      <c r="G17" s="177"/>
      <c r="H17" s="177"/>
    </row>
    <row r="18" spans="1:8">
      <c r="A18" s="129"/>
      <c r="B18" s="177"/>
      <c r="C18" s="177"/>
      <c r="D18" s="177"/>
      <c r="E18" s="177"/>
      <c r="F18" s="177"/>
      <c r="G18" s="177"/>
      <c r="H18" s="177"/>
    </row>
    <row r="19" spans="1:8">
      <c r="A19" s="180" t="s">
        <v>133</v>
      </c>
      <c r="B19" s="180" t="s">
        <v>136</v>
      </c>
      <c r="C19" s="180" t="s">
        <v>140</v>
      </c>
      <c r="D19" s="180" t="s">
        <v>141</v>
      </c>
      <c r="E19" s="180" t="s">
        <v>137</v>
      </c>
      <c r="F19" s="177"/>
      <c r="G19" s="177"/>
      <c r="H19" s="177"/>
    </row>
    <row r="20" spans="1:8">
      <c r="A20" s="177">
        <v>2013</v>
      </c>
      <c r="B20" s="177">
        <v>17</v>
      </c>
      <c r="C20" s="177">
        <v>40</v>
      </c>
      <c r="D20" s="177">
        <v>26</v>
      </c>
      <c r="E20" s="177">
        <v>17</v>
      </c>
      <c r="F20" s="177"/>
      <c r="G20" s="177"/>
      <c r="H20" s="177"/>
    </row>
    <row r="21" spans="1:8">
      <c r="A21" s="177">
        <v>2018</v>
      </c>
      <c r="B21" s="177">
        <v>14</v>
      </c>
      <c r="C21" s="177">
        <v>40</v>
      </c>
      <c r="D21" s="177">
        <v>27</v>
      </c>
      <c r="E21" s="177">
        <v>19</v>
      </c>
      <c r="F21" s="177"/>
      <c r="G21" s="177"/>
      <c r="H21" s="177"/>
    </row>
    <row r="22" spans="1:8">
      <c r="A22" s="177">
        <v>2023</v>
      </c>
      <c r="B22" s="177">
        <v>20</v>
      </c>
      <c r="C22" s="177">
        <v>39</v>
      </c>
      <c r="D22" s="177">
        <v>24</v>
      </c>
      <c r="E22" s="177">
        <v>17</v>
      </c>
      <c r="F22" s="177"/>
      <c r="G22" s="177"/>
      <c r="H22" s="177"/>
    </row>
    <row r="23" spans="1:8">
      <c r="A23" s="177"/>
      <c r="B23" s="177"/>
      <c r="C23" s="177"/>
      <c r="D23" s="177"/>
      <c r="E23" s="177"/>
      <c r="F23" s="177"/>
      <c r="G23" s="177"/>
      <c r="H23" s="177"/>
    </row>
    <row r="24" spans="1:8">
      <c r="A24" s="130" t="s">
        <v>273</v>
      </c>
      <c r="B24" s="177"/>
      <c r="C24" s="177"/>
      <c r="D24" s="177"/>
      <c r="E24" s="177"/>
      <c r="F24" s="177"/>
      <c r="G24" s="177"/>
      <c r="H24" s="177"/>
    </row>
    <row r="25" spans="1:8">
      <c r="A25" s="177" t="s">
        <v>274</v>
      </c>
      <c r="B25" s="177"/>
      <c r="C25" s="177"/>
      <c r="D25" s="177"/>
      <c r="E25" s="177"/>
      <c r="F25" s="177"/>
      <c r="G25" s="177"/>
      <c r="H25" s="177"/>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zoomScale="138" workbookViewId="0"/>
  </sheetViews>
  <sheetFormatPr baseColWidth="10" defaultRowHeight="15"/>
  <sheetData>
    <row r="1" spans="1:1">
      <c r="A1" s="1" t="s">
        <v>383</v>
      </c>
    </row>
    <row r="3" spans="1:1">
      <c r="A3" t="s">
        <v>381</v>
      </c>
    </row>
    <row r="4" spans="1:1">
      <c r="A4" t="s">
        <v>382</v>
      </c>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0"/>
  <sheetViews>
    <sheetView zoomScale="133" workbookViewId="0"/>
  </sheetViews>
  <sheetFormatPr baseColWidth="10" defaultRowHeight="15"/>
  <cols>
    <col min="2" max="2" width="18.140625" customWidth="1"/>
    <col min="3" max="3" width="21.85546875" customWidth="1"/>
    <col min="4" max="4" width="23.140625" customWidth="1"/>
    <col min="5" max="5" width="20.42578125" customWidth="1"/>
    <col min="6" max="6" width="23.42578125" customWidth="1"/>
    <col min="7" max="7" width="16" customWidth="1"/>
    <col min="8" max="8" width="14.42578125" customWidth="1"/>
    <col min="9" max="9" width="25.42578125" customWidth="1"/>
    <col min="10" max="10" width="15.140625" customWidth="1"/>
  </cols>
  <sheetData>
    <row r="1" spans="1:17">
      <c r="A1" s="1" t="s">
        <v>346</v>
      </c>
      <c r="D1" s="51"/>
    </row>
    <row r="2" spans="1:17">
      <c r="A2" s="1"/>
    </row>
    <row r="3" spans="1:17">
      <c r="A3" s="1" t="s">
        <v>214</v>
      </c>
    </row>
    <row r="4" spans="1:17">
      <c r="A4" s="29"/>
    </row>
    <row r="5" spans="1:17">
      <c r="A5" s="28" t="s">
        <v>213</v>
      </c>
      <c r="B5" s="28" t="s">
        <v>143</v>
      </c>
      <c r="C5" s="28" t="s">
        <v>144</v>
      </c>
      <c r="D5" s="28" t="s">
        <v>145</v>
      </c>
      <c r="E5" s="28" t="s">
        <v>260</v>
      </c>
    </row>
    <row r="6" spans="1:17">
      <c r="A6">
        <v>2013</v>
      </c>
      <c r="B6">
        <v>73</v>
      </c>
      <c r="C6">
        <v>4</v>
      </c>
      <c r="D6">
        <v>7</v>
      </c>
      <c r="E6">
        <v>16</v>
      </c>
    </row>
    <row r="9" spans="1:17">
      <c r="A9" s="1" t="s">
        <v>275</v>
      </c>
    </row>
    <row r="11" spans="1:17">
      <c r="A11" s="53"/>
      <c r="B11" s="207" t="s">
        <v>143</v>
      </c>
      <c r="C11" s="208"/>
      <c r="D11" s="208"/>
      <c r="E11" s="209" t="s">
        <v>145</v>
      </c>
      <c r="F11" s="195"/>
      <c r="G11" s="196"/>
      <c r="H11" s="209" t="s">
        <v>144</v>
      </c>
      <c r="I11" s="195"/>
      <c r="J11" s="196"/>
    </row>
    <row r="12" spans="1:17">
      <c r="A12" s="52" t="s">
        <v>213</v>
      </c>
      <c r="B12" s="55" t="s">
        <v>215</v>
      </c>
      <c r="C12" s="55" t="s">
        <v>218</v>
      </c>
      <c r="D12" s="54" t="s">
        <v>217</v>
      </c>
      <c r="E12" s="55" t="s">
        <v>215</v>
      </c>
      <c r="F12" s="55" t="s">
        <v>216</v>
      </c>
      <c r="G12" s="52" t="s">
        <v>217</v>
      </c>
      <c r="H12" s="55" t="s">
        <v>215</v>
      </c>
      <c r="I12" s="55" t="s">
        <v>218</v>
      </c>
      <c r="J12" s="52" t="s">
        <v>217</v>
      </c>
      <c r="L12" s="28"/>
      <c r="M12" s="28"/>
      <c r="N12" s="28"/>
      <c r="O12" s="28"/>
      <c r="P12" s="28"/>
      <c r="Q12" s="28"/>
    </row>
    <row r="13" spans="1:17">
      <c r="A13" s="39">
        <v>2018</v>
      </c>
      <c r="B13" s="56">
        <v>76</v>
      </c>
      <c r="C13" s="56">
        <v>15</v>
      </c>
      <c r="D13">
        <v>9</v>
      </c>
      <c r="E13" s="56">
        <v>40</v>
      </c>
      <c r="F13" s="56">
        <v>27</v>
      </c>
      <c r="G13" s="39">
        <v>33</v>
      </c>
      <c r="H13" s="56">
        <v>10</v>
      </c>
      <c r="I13" s="56">
        <v>17</v>
      </c>
      <c r="J13" s="39">
        <v>73</v>
      </c>
    </row>
    <row r="14" spans="1:17">
      <c r="A14" s="39">
        <v>2023</v>
      </c>
      <c r="B14" s="56">
        <v>70</v>
      </c>
      <c r="C14" s="56">
        <v>14</v>
      </c>
      <c r="D14">
        <v>16</v>
      </c>
      <c r="E14" s="56">
        <v>38</v>
      </c>
      <c r="F14" s="56">
        <v>22</v>
      </c>
      <c r="G14" s="39">
        <v>40</v>
      </c>
      <c r="H14" s="57">
        <v>19</v>
      </c>
      <c r="I14" s="58">
        <v>18</v>
      </c>
      <c r="J14" s="58">
        <v>63</v>
      </c>
    </row>
    <row r="17" spans="1:17">
      <c r="B17" s="188"/>
      <c r="C17" s="188"/>
      <c r="D17" s="188"/>
    </row>
    <row r="18" spans="1:17">
      <c r="A18" s="24" t="s">
        <v>273</v>
      </c>
      <c r="B18" s="28"/>
      <c r="C18" s="28"/>
      <c r="D18" s="28"/>
      <c r="E18" s="28"/>
      <c r="F18" s="28"/>
      <c r="G18" s="28"/>
      <c r="H18" s="28"/>
      <c r="I18" s="28"/>
      <c r="J18" s="28"/>
      <c r="L18" s="28"/>
      <c r="M18" s="28"/>
      <c r="N18" s="28"/>
      <c r="O18" s="28"/>
      <c r="P18" s="28"/>
      <c r="Q18" s="28"/>
    </row>
    <row r="19" spans="1:17">
      <c r="A19" t="s">
        <v>274</v>
      </c>
    </row>
    <row r="22" spans="1:17">
      <c r="B22" s="188"/>
      <c r="C22" s="188"/>
      <c r="D22" s="188"/>
    </row>
    <row r="23" spans="1:17">
      <c r="A23" s="28"/>
      <c r="B23" s="28"/>
      <c r="C23" s="28"/>
      <c r="D23" s="28"/>
    </row>
    <row r="28" spans="1:17">
      <c r="B28" s="188"/>
      <c r="C28" s="188"/>
      <c r="D28" s="188"/>
    </row>
    <row r="29" spans="1:17">
      <c r="A29" s="28"/>
      <c r="B29" s="28"/>
      <c r="C29" s="28"/>
      <c r="D29" s="28"/>
    </row>
    <row r="33" spans="1:4">
      <c r="B33" s="188"/>
      <c r="C33" s="188"/>
      <c r="D33" s="188"/>
    </row>
    <row r="34" spans="1:4">
      <c r="A34" s="28"/>
      <c r="B34" s="28"/>
      <c r="C34" s="28"/>
      <c r="D34" s="28"/>
    </row>
    <row r="38" spans="1:4">
      <c r="B38" s="206"/>
      <c r="C38" s="206"/>
      <c r="D38" s="206"/>
    </row>
    <row r="39" spans="1:4">
      <c r="A39" s="28"/>
      <c r="B39" s="73"/>
      <c r="C39" s="74"/>
      <c r="D39" s="73"/>
    </row>
    <row r="40" spans="1:4">
      <c r="B40" s="24"/>
      <c r="C40" s="24"/>
      <c r="D40" s="24"/>
    </row>
  </sheetData>
  <mergeCells count="8">
    <mergeCell ref="B33:D33"/>
    <mergeCell ref="B38:D38"/>
    <mergeCell ref="B11:D11"/>
    <mergeCell ref="E11:G11"/>
    <mergeCell ref="H11:J11"/>
    <mergeCell ref="B17:D17"/>
    <mergeCell ref="B22:D22"/>
    <mergeCell ref="B28:D28"/>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3"/>
  <sheetViews>
    <sheetView zoomScale="116" workbookViewId="0"/>
  </sheetViews>
  <sheetFormatPr baseColWidth="10" defaultColWidth="10.85546875" defaultRowHeight="15.75"/>
  <cols>
    <col min="1" max="1" width="42.5703125" style="160" customWidth="1"/>
    <col min="2" max="2" width="14.42578125" style="160" customWidth="1"/>
    <col min="3" max="3" width="18.5703125" style="160" customWidth="1"/>
    <col min="4" max="16384" width="10.85546875" style="160"/>
  </cols>
  <sheetData>
    <row r="1" spans="1:4">
      <c r="A1" s="149" t="s">
        <v>347</v>
      </c>
    </row>
    <row r="3" spans="1:4">
      <c r="A3" s="151" t="s">
        <v>283</v>
      </c>
      <c r="B3" s="149"/>
      <c r="C3" s="149"/>
    </row>
    <row r="4" spans="1:4">
      <c r="A4" s="160" t="s">
        <v>349</v>
      </c>
    </row>
    <row r="5" spans="1:4">
      <c r="A5" s="161" t="s">
        <v>350</v>
      </c>
      <c r="B5" s="162"/>
      <c r="C5" s="162"/>
      <c r="D5" s="162"/>
    </row>
    <row r="6" spans="1:4">
      <c r="A6" s="162"/>
      <c r="B6" s="162"/>
      <c r="C6" s="162"/>
      <c r="D6" s="162"/>
    </row>
    <row r="7" spans="1:4">
      <c r="A7" s="152">
        <v>2021</v>
      </c>
      <c r="B7" s="162"/>
      <c r="C7" s="162"/>
      <c r="D7" s="162"/>
    </row>
    <row r="8" spans="1:4">
      <c r="A8" s="149" t="s">
        <v>351</v>
      </c>
    </row>
    <row r="10" spans="1:4">
      <c r="B10" s="160" t="s">
        <v>352</v>
      </c>
      <c r="C10" s="160" t="s">
        <v>321</v>
      </c>
      <c r="D10" s="160" t="s">
        <v>353</v>
      </c>
    </row>
    <row r="11" spans="1:4">
      <c r="A11" s="162" t="s">
        <v>354</v>
      </c>
      <c r="B11" s="163">
        <v>18</v>
      </c>
      <c r="C11" s="163">
        <v>61</v>
      </c>
      <c r="D11" s="163">
        <v>21</v>
      </c>
    </row>
    <row r="12" spans="1:4">
      <c r="A12" s="160" t="s">
        <v>355</v>
      </c>
      <c r="B12" s="160">
        <v>62</v>
      </c>
      <c r="C12" s="160">
        <v>8</v>
      </c>
      <c r="D12" s="160">
        <v>30</v>
      </c>
    </row>
    <row r="13" spans="1:4">
      <c r="A13" s="160" t="s">
        <v>356</v>
      </c>
      <c r="B13" s="160">
        <v>47</v>
      </c>
      <c r="C13" s="160">
        <v>19</v>
      </c>
      <c r="D13" s="160">
        <v>34</v>
      </c>
    </row>
    <row r="15" spans="1:4">
      <c r="A15" s="152">
        <v>2023</v>
      </c>
    </row>
    <row r="16" spans="1:4">
      <c r="A16" s="149" t="s">
        <v>357</v>
      </c>
    </row>
    <row r="18" spans="1:4">
      <c r="B18" s="160" t="s">
        <v>358</v>
      </c>
      <c r="C18" s="160" t="s">
        <v>359</v>
      </c>
      <c r="D18" s="160" t="s">
        <v>353</v>
      </c>
    </row>
    <row r="19" spans="1:4">
      <c r="A19" s="162" t="s">
        <v>360</v>
      </c>
      <c r="B19" s="160">
        <v>20</v>
      </c>
      <c r="C19" s="160">
        <v>62</v>
      </c>
      <c r="D19" s="160">
        <v>18</v>
      </c>
    </row>
    <row r="20" spans="1:4">
      <c r="A20" s="160" t="s">
        <v>362</v>
      </c>
      <c r="B20" s="160">
        <v>58</v>
      </c>
      <c r="C20" s="160">
        <v>11</v>
      </c>
      <c r="D20" s="160">
        <v>31</v>
      </c>
    </row>
    <row r="21" spans="1:4">
      <c r="A21" s="160" t="s">
        <v>361</v>
      </c>
      <c r="B21" s="160">
        <v>55</v>
      </c>
      <c r="C21" s="160">
        <v>18</v>
      </c>
      <c r="D21" s="160">
        <v>27</v>
      </c>
    </row>
    <row r="23" spans="1:4">
      <c r="A23" s="160" t="s">
        <v>293</v>
      </c>
    </row>
  </sheetData>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5"/>
  <sheetViews>
    <sheetView zoomScale="114" zoomScaleNormal="90" workbookViewId="0"/>
  </sheetViews>
  <sheetFormatPr baseColWidth="10" defaultColWidth="10.85546875" defaultRowHeight="15.75"/>
  <cols>
    <col min="1" max="1" width="10.85546875" style="132"/>
    <col min="2" max="2" width="16.85546875" style="132" customWidth="1"/>
    <col min="3" max="3" width="17.140625" style="132" customWidth="1"/>
    <col min="4" max="4" width="17.85546875" style="132" customWidth="1"/>
    <col min="5" max="5" width="17.140625" style="132" customWidth="1"/>
    <col min="6" max="6" width="11.85546875" style="132" customWidth="1"/>
    <col min="7" max="16384" width="10.85546875" style="132"/>
  </cols>
  <sheetData>
    <row r="1" spans="1:11">
      <c r="A1" s="134" t="s">
        <v>348</v>
      </c>
    </row>
    <row r="3" spans="1:11">
      <c r="A3" s="133" t="s">
        <v>283</v>
      </c>
      <c r="B3" s="133"/>
    </row>
    <row r="4" spans="1:11">
      <c r="A4" s="126" t="s">
        <v>306</v>
      </c>
      <c r="B4" s="127"/>
    </row>
    <row r="6" spans="1:11">
      <c r="A6" s="134" t="s">
        <v>307</v>
      </c>
    </row>
    <row r="7" spans="1:11">
      <c r="A7" s="137" t="s">
        <v>308</v>
      </c>
    </row>
    <row r="9" spans="1:11">
      <c r="A9" s="132" t="s">
        <v>213</v>
      </c>
      <c r="B9" s="132">
        <v>1</v>
      </c>
      <c r="C9" s="132">
        <v>2</v>
      </c>
      <c r="D9" s="132">
        <v>3</v>
      </c>
      <c r="E9" s="132">
        <v>4</v>
      </c>
      <c r="F9" s="132">
        <v>5</v>
      </c>
      <c r="G9" s="132">
        <v>6</v>
      </c>
      <c r="H9" s="132">
        <v>7</v>
      </c>
      <c r="I9" s="132">
        <v>8</v>
      </c>
      <c r="J9" s="132">
        <v>9</v>
      </c>
      <c r="K9" s="132">
        <v>10</v>
      </c>
    </row>
    <row r="10" spans="1:11">
      <c r="A10" s="132">
        <v>2023</v>
      </c>
      <c r="B10" s="132">
        <v>28</v>
      </c>
      <c r="C10" s="132">
        <v>8</v>
      </c>
      <c r="D10" s="132">
        <v>7</v>
      </c>
      <c r="E10" s="132">
        <v>4</v>
      </c>
      <c r="F10" s="132">
        <v>16</v>
      </c>
      <c r="G10" s="132">
        <v>7</v>
      </c>
      <c r="H10" s="132">
        <v>10</v>
      </c>
      <c r="I10" s="132">
        <v>8</v>
      </c>
      <c r="J10" s="132">
        <v>4</v>
      </c>
      <c r="K10" s="132">
        <v>8</v>
      </c>
    </row>
    <row r="11" spans="1:11">
      <c r="J11" s="138"/>
    </row>
    <row r="12" spans="1:11">
      <c r="A12" s="132" t="s">
        <v>309</v>
      </c>
    </row>
    <row r="15" spans="1:11">
      <c r="A15" s="133" t="s">
        <v>294</v>
      </c>
      <c r="B15" s="135"/>
      <c r="C15" s="135"/>
    </row>
    <row r="17" spans="1:5">
      <c r="A17" s="134" t="s">
        <v>147</v>
      </c>
    </row>
    <row r="18" spans="1:5">
      <c r="A18" s="139"/>
    </row>
    <row r="19" spans="1:5">
      <c r="A19" s="140" t="s">
        <v>130</v>
      </c>
      <c r="B19" s="140" t="s">
        <v>136</v>
      </c>
      <c r="C19" s="140" t="s">
        <v>140</v>
      </c>
      <c r="D19" s="140" t="s">
        <v>138</v>
      </c>
      <c r="E19" s="140" t="s">
        <v>137</v>
      </c>
    </row>
    <row r="20" spans="1:5">
      <c r="A20" s="132">
        <v>2013</v>
      </c>
      <c r="B20" s="132">
        <v>20</v>
      </c>
      <c r="C20" s="132">
        <v>25</v>
      </c>
      <c r="D20" s="132">
        <v>27</v>
      </c>
      <c r="E20" s="132">
        <v>28</v>
      </c>
    </row>
    <row r="21" spans="1:5">
      <c r="A21" s="132">
        <v>2018</v>
      </c>
      <c r="B21" s="132">
        <v>22</v>
      </c>
      <c r="C21" s="132">
        <v>25</v>
      </c>
      <c r="D21" s="132">
        <v>28</v>
      </c>
      <c r="E21" s="132">
        <v>25</v>
      </c>
    </row>
    <row r="22" spans="1:5">
      <c r="A22" s="132">
        <v>2023</v>
      </c>
      <c r="B22" s="132">
        <v>19</v>
      </c>
      <c r="C22" s="132">
        <v>27</v>
      </c>
      <c r="D22" s="132">
        <v>29</v>
      </c>
      <c r="E22" s="132">
        <v>25</v>
      </c>
    </row>
    <row r="24" spans="1:5">
      <c r="A24" s="141" t="s">
        <v>273</v>
      </c>
    </row>
    <row r="25" spans="1:5">
      <c r="A25" s="132" t="s">
        <v>274</v>
      </c>
    </row>
  </sheetData>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4"/>
  <sheetViews>
    <sheetView zoomScale="93" workbookViewId="0"/>
  </sheetViews>
  <sheetFormatPr baseColWidth="10" defaultColWidth="10.85546875" defaultRowHeight="15.75"/>
  <cols>
    <col min="1" max="1" width="25.85546875" style="132" customWidth="1"/>
    <col min="2" max="2" width="11.85546875" style="132" customWidth="1"/>
    <col min="3" max="11" width="10.85546875" style="132"/>
    <col min="12" max="12" width="15.42578125" style="132" customWidth="1"/>
    <col min="13" max="16384" width="10.85546875" style="132"/>
  </cols>
  <sheetData>
    <row r="1" spans="1:11">
      <c r="A1" s="134" t="s">
        <v>384</v>
      </c>
    </row>
    <row r="3" spans="1:11">
      <c r="A3" s="133" t="s">
        <v>283</v>
      </c>
      <c r="B3" s="134"/>
    </row>
    <row r="4" spans="1:11">
      <c r="A4" s="126" t="s">
        <v>335</v>
      </c>
      <c r="B4" s="127"/>
    </row>
    <row r="6" spans="1:11">
      <c r="A6" s="134" t="s">
        <v>336</v>
      </c>
    </row>
    <row r="7" spans="1:11">
      <c r="A7" s="132" t="s">
        <v>308</v>
      </c>
    </row>
    <row r="8" spans="1:11">
      <c r="A8" s="145"/>
    </row>
    <row r="9" spans="1:11">
      <c r="A9" s="146">
        <v>2023</v>
      </c>
    </row>
    <row r="10" spans="1:11">
      <c r="B10" s="147">
        <v>1</v>
      </c>
      <c r="C10" s="147">
        <v>2</v>
      </c>
      <c r="D10" s="147">
        <v>3</v>
      </c>
      <c r="E10" s="147">
        <v>4</v>
      </c>
      <c r="F10" s="147">
        <v>5</v>
      </c>
      <c r="G10" s="147">
        <v>6</v>
      </c>
      <c r="H10" s="147">
        <v>7</v>
      </c>
      <c r="I10" s="147">
        <v>8</v>
      </c>
      <c r="J10" s="147">
        <v>9</v>
      </c>
      <c r="K10" s="147">
        <v>10</v>
      </c>
    </row>
    <row r="11" spans="1:11">
      <c r="A11" s="132" t="s">
        <v>337</v>
      </c>
      <c r="B11" s="132">
        <v>41</v>
      </c>
      <c r="C11" s="132">
        <v>8</v>
      </c>
      <c r="D11" s="132">
        <v>6</v>
      </c>
      <c r="E11" s="132">
        <v>5</v>
      </c>
      <c r="F11" s="132">
        <v>15</v>
      </c>
      <c r="G11" s="132">
        <v>6</v>
      </c>
      <c r="H11" s="132">
        <v>6</v>
      </c>
      <c r="I11" s="132">
        <v>7</v>
      </c>
      <c r="J11" s="132">
        <v>2</v>
      </c>
      <c r="K11" s="132">
        <v>4</v>
      </c>
    </row>
    <row r="12" spans="1:11">
      <c r="A12" s="132" t="s">
        <v>338</v>
      </c>
      <c r="B12" s="132">
        <v>31</v>
      </c>
      <c r="C12" s="132">
        <v>6</v>
      </c>
      <c r="D12" s="132">
        <v>6</v>
      </c>
      <c r="E12" s="132">
        <v>6</v>
      </c>
      <c r="F12" s="132">
        <v>21</v>
      </c>
      <c r="G12" s="132">
        <v>8</v>
      </c>
      <c r="H12" s="132">
        <v>6</v>
      </c>
      <c r="I12" s="132">
        <v>8</v>
      </c>
      <c r="J12" s="132">
        <v>3</v>
      </c>
      <c r="K12" s="132">
        <v>5</v>
      </c>
    </row>
    <row r="13" spans="1:11">
      <c r="A13" s="145"/>
    </row>
    <row r="14" spans="1:11">
      <c r="A14" s="132" t="s">
        <v>309</v>
      </c>
    </row>
    <row r="17" spans="1:12">
      <c r="A17" s="133" t="s">
        <v>339</v>
      </c>
      <c r="B17" s="135"/>
    </row>
    <row r="18" spans="1:12">
      <c r="A18" s="132" t="s">
        <v>340</v>
      </c>
    </row>
    <row r="20" spans="1:12">
      <c r="A20" s="128" t="s">
        <v>341</v>
      </c>
      <c r="B20" s="127"/>
      <c r="C20" s="127"/>
      <c r="D20" s="127"/>
      <c r="E20" s="127"/>
      <c r="F20" s="127"/>
      <c r="G20" s="127"/>
      <c r="H20" s="127"/>
    </row>
    <row r="21" spans="1:12">
      <c r="A21" s="128" t="s">
        <v>342</v>
      </c>
      <c r="B21" s="127"/>
      <c r="C21" s="127"/>
      <c r="D21" s="127"/>
      <c r="E21" s="127"/>
      <c r="F21" s="127"/>
      <c r="G21" s="127"/>
      <c r="H21" s="127"/>
    </row>
    <row r="22" spans="1:12">
      <c r="A22" s="136"/>
      <c r="B22" s="136"/>
      <c r="C22" s="136"/>
      <c r="D22" s="136"/>
      <c r="E22" s="136"/>
      <c r="F22" s="127"/>
      <c r="G22" s="127"/>
      <c r="H22" s="127"/>
    </row>
    <row r="23" spans="1:12">
      <c r="A23" s="148">
        <v>2019</v>
      </c>
      <c r="B23" s="127"/>
      <c r="C23" s="127"/>
      <c r="D23" s="127"/>
      <c r="E23" s="127"/>
      <c r="F23" s="127"/>
      <c r="G23" s="127"/>
      <c r="H23" s="127"/>
      <c r="I23"/>
      <c r="J23"/>
      <c r="K23"/>
      <c r="L23"/>
    </row>
    <row r="24" spans="1:12">
      <c r="A24" s="128"/>
      <c r="B24" s="164">
        <v>1</v>
      </c>
      <c r="C24" s="164">
        <v>2</v>
      </c>
      <c r="D24" s="164">
        <v>3</v>
      </c>
      <c r="E24" s="164">
        <v>4</v>
      </c>
      <c r="F24" s="164">
        <v>5</v>
      </c>
      <c r="G24" s="164">
        <v>6</v>
      </c>
      <c r="H24" s="164">
        <v>7</v>
      </c>
      <c r="I24" s="164">
        <v>8</v>
      </c>
      <c r="J24" s="164">
        <v>9</v>
      </c>
      <c r="K24" s="164">
        <v>10</v>
      </c>
      <c r="L24" s="164" t="s">
        <v>343</v>
      </c>
    </row>
    <row r="25" spans="1:12">
      <c r="A25" t="s">
        <v>3</v>
      </c>
      <c r="B25" s="127">
        <v>44</v>
      </c>
      <c r="C25" s="127">
        <v>7</v>
      </c>
      <c r="D25" s="127">
        <v>7</v>
      </c>
      <c r="E25" s="127">
        <v>6</v>
      </c>
      <c r="F25" s="127">
        <v>14</v>
      </c>
      <c r="G25" s="127">
        <v>5</v>
      </c>
      <c r="H25" s="127">
        <v>3</v>
      </c>
      <c r="I25" s="127">
        <v>2</v>
      </c>
      <c r="J25" s="127">
        <v>2</v>
      </c>
      <c r="K25" s="127">
        <v>4</v>
      </c>
      <c r="L25" s="127">
        <v>6</v>
      </c>
    </row>
    <row r="26" spans="1:12">
      <c r="A26" t="s">
        <v>101</v>
      </c>
      <c r="B26" s="127">
        <v>37</v>
      </c>
      <c r="C26" s="127">
        <v>6</v>
      </c>
      <c r="D26" s="127">
        <v>9</v>
      </c>
      <c r="E26" s="127">
        <v>7</v>
      </c>
      <c r="F26" s="127">
        <v>13</v>
      </c>
      <c r="G26" s="127">
        <v>6</v>
      </c>
      <c r="H26" s="127">
        <v>5</v>
      </c>
      <c r="I26" s="127">
        <v>4</v>
      </c>
      <c r="J26" s="127">
        <v>1</v>
      </c>
      <c r="K26" s="127">
        <v>7</v>
      </c>
      <c r="L26" s="127">
        <v>5</v>
      </c>
    </row>
    <row r="27" spans="1:12">
      <c r="A27" t="s">
        <v>4</v>
      </c>
      <c r="B27" s="127">
        <v>47</v>
      </c>
      <c r="C27" s="127">
        <v>5</v>
      </c>
      <c r="D27" s="127">
        <v>7</v>
      </c>
      <c r="E27" s="127">
        <v>7</v>
      </c>
      <c r="F27" s="127">
        <v>12</v>
      </c>
      <c r="G27" s="127">
        <v>5</v>
      </c>
      <c r="H27" s="127">
        <v>4</v>
      </c>
      <c r="I27" s="127">
        <v>4</v>
      </c>
      <c r="J27" s="127">
        <v>2</v>
      </c>
      <c r="K27" s="127">
        <v>4</v>
      </c>
      <c r="L27" s="127">
        <v>3</v>
      </c>
    </row>
    <row r="28" spans="1:12">
      <c r="A28" t="s">
        <v>5</v>
      </c>
      <c r="B28" s="127">
        <v>47</v>
      </c>
      <c r="C28" s="127">
        <v>13</v>
      </c>
      <c r="D28" s="127">
        <v>9</v>
      </c>
      <c r="E28" s="127">
        <v>8</v>
      </c>
      <c r="F28" s="127">
        <v>6</v>
      </c>
      <c r="G28" s="127">
        <v>3</v>
      </c>
      <c r="H28" s="127">
        <v>5</v>
      </c>
      <c r="I28" s="127">
        <v>2</v>
      </c>
      <c r="J28" s="127">
        <v>2</v>
      </c>
      <c r="K28" s="127">
        <v>1</v>
      </c>
      <c r="L28" s="127">
        <v>4</v>
      </c>
    </row>
    <row r="29" spans="1:12">
      <c r="A29" t="s">
        <v>89</v>
      </c>
      <c r="B29" s="127">
        <v>46</v>
      </c>
      <c r="C29" s="127">
        <v>13</v>
      </c>
      <c r="D29" s="127">
        <v>12</v>
      </c>
      <c r="E29" s="127">
        <v>7</v>
      </c>
      <c r="F29" s="127">
        <v>8</v>
      </c>
      <c r="G29" s="127">
        <v>4</v>
      </c>
      <c r="H29" s="127">
        <v>2</v>
      </c>
      <c r="I29" s="127">
        <v>2</v>
      </c>
      <c r="J29" s="127">
        <v>0</v>
      </c>
      <c r="K29" s="127">
        <v>2</v>
      </c>
      <c r="L29" s="127">
        <v>4</v>
      </c>
    </row>
    <row r="30" spans="1:12">
      <c r="A30" t="s">
        <v>8</v>
      </c>
      <c r="B30" s="127">
        <v>36</v>
      </c>
      <c r="C30" s="127">
        <v>8</v>
      </c>
      <c r="D30" s="127">
        <v>12</v>
      </c>
      <c r="E30" s="127">
        <v>8</v>
      </c>
      <c r="F30" s="127">
        <v>14</v>
      </c>
      <c r="G30" s="127">
        <v>5</v>
      </c>
      <c r="H30" s="127">
        <v>7</v>
      </c>
      <c r="I30" s="127">
        <v>3</v>
      </c>
      <c r="J30" s="127">
        <v>2</v>
      </c>
      <c r="K30" s="127">
        <v>5</v>
      </c>
      <c r="L30" s="127">
        <v>0</v>
      </c>
    </row>
    <row r="31" spans="1:12">
      <c r="A31" t="s">
        <v>93</v>
      </c>
      <c r="B31" s="127">
        <v>54</v>
      </c>
      <c r="C31" s="127">
        <v>6</v>
      </c>
      <c r="D31" s="127">
        <v>8</v>
      </c>
      <c r="E31" s="127">
        <v>5</v>
      </c>
      <c r="F31" s="127">
        <v>11</v>
      </c>
      <c r="G31" s="127">
        <v>4</v>
      </c>
      <c r="H31" s="127">
        <v>2</v>
      </c>
      <c r="I31" s="127">
        <v>1</v>
      </c>
      <c r="J31" s="127">
        <v>1</v>
      </c>
      <c r="K31" s="127">
        <v>2</v>
      </c>
      <c r="L31" s="127">
        <v>6</v>
      </c>
    </row>
    <row r="33" spans="1:1">
      <c r="A33" s="132" t="s">
        <v>298</v>
      </c>
    </row>
    <row r="34" spans="1:1">
      <c r="A34" s="132" t="s">
        <v>344</v>
      </c>
    </row>
  </sheetData>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zoomScale="131" workbookViewId="0"/>
  </sheetViews>
  <sheetFormatPr baseColWidth="10" defaultColWidth="10.85546875" defaultRowHeight="15.75"/>
  <cols>
    <col min="1" max="1" width="10.85546875" style="165"/>
    <col min="2" max="2" width="14" style="165" customWidth="1"/>
    <col min="3" max="3" width="15.42578125" style="165" customWidth="1"/>
    <col min="4" max="4" width="17.85546875" style="165" customWidth="1"/>
    <col min="5" max="5" width="19.5703125" style="165" customWidth="1"/>
    <col min="6" max="16384" width="10.85546875" style="165"/>
  </cols>
  <sheetData>
    <row r="1" spans="1:5">
      <c r="A1" s="134" t="s">
        <v>385</v>
      </c>
    </row>
    <row r="3" spans="1:5">
      <c r="A3" s="133" t="s">
        <v>283</v>
      </c>
      <c r="B3" s="133"/>
    </row>
    <row r="4" spans="1:5">
      <c r="A4" s="165" t="s">
        <v>310</v>
      </c>
    </row>
    <row r="5" spans="1:5">
      <c r="A5" s="166" t="s">
        <v>311</v>
      </c>
      <c r="B5" s="167"/>
    </row>
    <row r="7" spans="1:5">
      <c r="A7" s="134" t="s">
        <v>312</v>
      </c>
    </row>
    <row r="9" spans="1:5">
      <c r="A9" s="165" t="s">
        <v>130</v>
      </c>
      <c r="B9" s="165" t="s">
        <v>313</v>
      </c>
      <c r="C9" s="165" t="s">
        <v>314</v>
      </c>
      <c r="D9" s="165" t="s">
        <v>315</v>
      </c>
      <c r="E9" s="165" t="s">
        <v>316</v>
      </c>
    </row>
    <row r="10" spans="1:5">
      <c r="A10" s="167">
        <v>2021</v>
      </c>
      <c r="B10" s="167">
        <v>5</v>
      </c>
      <c r="C10" s="167">
        <v>31</v>
      </c>
      <c r="D10" s="167">
        <v>40</v>
      </c>
      <c r="E10" s="167">
        <v>24</v>
      </c>
    </row>
    <row r="11" spans="1:5">
      <c r="A11" s="165">
        <v>2023</v>
      </c>
      <c r="B11" s="165">
        <v>5</v>
      </c>
      <c r="C11" s="165">
        <v>27</v>
      </c>
      <c r="D11" s="165">
        <v>40</v>
      </c>
      <c r="E11" s="165">
        <v>28</v>
      </c>
    </row>
    <row r="13" spans="1:5">
      <c r="A13" s="165" t="s">
        <v>293</v>
      </c>
    </row>
    <row r="16" spans="1:5">
      <c r="A16" s="133" t="s">
        <v>294</v>
      </c>
      <c r="B16" s="171"/>
      <c r="C16" s="171"/>
    </row>
    <row r="18" spans="1:9">
      <c r="A18" s="128" t="s">
        <v>159</v>
      </c>
      <c r="B18" s="167"/>
      <c r="C18" s="167"/>
      <c r="D18" s="167"/>
      <c r="E18" s="167"/>
      <c r="F18" s="167"/>
      <c r="G18" s="167"/>
      <c r="H18" s="167"/>
      <c r="I18" s="167"/>
    </row>
    <row r="19" spans="1:9">
      <c r="A19" s="129"/>
      <c r="B19" s="167"/>
      <c r="C19" s="167"/>
      <c r="D19" s="167"/>
      <c r="E19" s="167"/>
      <c r="F19" s="167"/>
      <c r="G19" s="167"/>
      <c r="H19" s="167"/>
      <c r="I19" s="167"/>
    </row>
    <row r="20" spans="1:9">
      <c r="A20" s="172" t="s">
        <v>133</v>
      </c>
      <c r="B20" s="172" t="s">
        <v>148</v>
      </c>
      <c r="C20" s="172" t="s">
        <v>149</v>
      </c>
      <c r="D20" s="172" t="s">
        <v>150</v>
      </c>
      <c r="E20" s="172" t="s">
        <v>151</v>
      </c>
      <c r="F20" s="167"/>
      <c r="G20" s="167"/>
      <c r="H20" s="167"/>
      <c r="I20" s="167"/>
    </row>
    <row r="21" spans="1:9">
      <c r="A21" s="167">
        <v>2018</v>
      </c>
      <c r="B21" s="167">
        <v>1</v>
      </c>
      <c r="C21" s="167">
        <v>16</v>
      </c>
      <c r="D21" s="167">
        <v>48</v>
      </c>
      <c r="E21" s="167">
        <v>35</v>
      </c>
      <c r="F21" s="167"/>
      <c r="G21" s="167"/>
      <c r="H21" s="167"/>
      <c r="I21" s="167"/>
    </row>
    <row r="22" spans="1:9">
      <c r="A22" s="167">
        <v>2023</v>
      </c>
      <c r="B22" s="167">
        <v>4</v>
      </c>
      <c r="C22" s="167">
        <v>23</v>
      </c>
      <c r="D22" s="167">
        <v>47</v>
      </c>
      <c r="E22" s="167">
        <v>26</v>
      </c>
      <c r="F22" s="167"/>
      <c r="G22" s="167"/>
      <c r="H22" s="167"/>
      <c r="I22" s="167"/>
    </row>
    <row r="23" spans="1:9">
      <c r="A23" s="167"/>
      <c r="B23" s="167"/>
      <c r="C23" s="167"/>
      <c r="D23" s="167"/>
      <c r="E23" s="167"/>
      <c r="F23" s="167"/>
      <c r="G23" s="167"/>
      <c r="H23" s="167"/>
      <c r="I23" s="167"/>
    </row>
    <row r="24" spans="1:9">
      <c r="A24" s="130" t="s">
        <v>273</v>
      </c>
      <c r="B24" s="167"/>
      <c r="C24" s="167"/>
      <c r="D24" s="167"/>
      <c r="E24" s="167"/>
      <c r="F24" s="167"/>
      <c r="G24" s="167"/>
      <c r="H24" s="167"/>
      <c r="I24" s="167"/>
    </row>
    <row r="25" spans="1:9">
      <c r="A25" s="167" t="s">
        <v>276</v>
      </c>
      <c r="B25" s="167"/>
      <c r="C25" s="167"/>
      <c r="D25" s="167"/>
      <c r="E25" s="167"/>
      <c r="F25" s="167"/>
      <c r="G25" s="167"/>
      <c r="H25" s="167"/>
      <c r="I25" s="167"/>
    </row>
  </sheetData>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
  <sheetViews>
    <sheetView zoomScale="161" workbookViewId="0"/>
  </sheetViews>
  <sheetFormatPr baseColWidth="10" defaultColWidth="10.85546875" defaultRowHeight="15.75"/>
  <cols>
    <col min="1" max="1" width="10.85546875" style="132"/>
    <col min="2" max="2" width="16.140625" style="132" customWidth="1"/>
    <col min="3" max="3" width="19.140625" style="132" customWidth="1"/>
    <col min="4" max="4" width="18.42578125" style="132" customWidth="1"/>
    <col min="5" max="5" width="19.85546875" style="132" customWidth="1"/>
    <col min="6" max="16384" width="10.85546875" style="132"/>
  </cols>
  <sheetData>
    <row r="1" spans="1:5">
      <c r="A1" s="134" t="s">
        <v>386</v>
      </c>
    </row>
    <row r="3" spans="1:5">
      <c r="A3" s="133" t="s">
        <v>283</v>
      </c>
      <c r="B3" s="133"/>
    </row>
    <row r="4" spans="1:5">
      <c r="A4" s="126" t="s">
        <v>387</v>
      </c>
      <c r="B4" s="127"/>
    </row>
    <row r="5" spans="1:5">
      <c r="A5" s="126"/>
      <c r="B5" s="127"/>
    </row>
    <row r="7" spans="1:5">
      <c r="A7" s="134" t="s">
        <v>312</v>
      </c>
    </row>
    <row r="8" spans="1:5">
      <c r="A8" s="144" t="s">
        <v>331</v>
      </c>
    </row>
    <row r="9" spans="1:5">
      <c r="A9" s="134" t="s">
        <v>332</v>
      </c>
      <c r="B9" s="132" t="s">
        <v>313</v>
      </c>
      <c r="C9" s="132" t="s">
        <v>314</v>
      </c>
      <c r="D9" s="132" t="s">
        <v>315</v>
      </c>
      <c r="E9" s="132" t="s">
        <v>316</v>
      </c>
    </row>
    <row r="10" spans="1:5">
      <c r="A10" s="132" t="s">
        <v>333</v>
      </c>
      <c r="B10" s="132">
        <v>7</v>
      </c>
      <c r="C10" s="132">
        <v>30</v>
      </c>
      <c r="D10" s="132">
        <v>39</v>
      </c>
      <c r="E10" s="132">
        <v>24</v>
      </c>
    </row>
    <row r="11" spans="1:5">
      <c r="A11" s="132" t="s">
        <v>334</v>
      </c>
      <c r="B11" s="132">
        <v>5</v>
      </c>
      <c r="C11" s="132">
        <v>27</v>
      </c>
      <c r="D11" s="132">
        <v>40</v>
      </c>
      <c r="E11" s="132">
        <v>28</v>
      </c>
    </row>
    <row r="13" spans="1:5">
      <c r="A13" s="132" t="s">
        <v>309</v>
      </c>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9"/>
  <sheetViews>
    <sheetView zoomScale="90" workbookViewId="0"/>
  </sheetViews>
  <sheetFormatPr baseColWidth="10" defaultColWidth="10.85546875" defaultRowHeight="15.75"/>
  <cols>
    <col min="1" max="1" width="10.85546875" style="154"/>
    <col min="2" max="2" width="22.140625" style="154" customWidth="1"/>
    <col min="3" max="3" width="16.140625" style="154" customWidth="1"/>
    <col min="4" max="4" width="26" style="154" customWidth="1"/>
    <col min="5" max="5" width="19.5703125" style="154" customWidth="1"/>
    <col min="6" max="6" width="10.85546875" style="154"/>
    <col min="7" max="7" width="13.140625" style="154" customWidth="1"/>
    <col min="8" max="8" width="16.42578125" style="154" customWidth="1"/>
    <col min="9" max="9" width="22.5703125" style="154" customWidth="1"/>
    <col min="10" max="16384" width="10.85546875" style="154"/>
  </cols>
  <sheetData>
    <row r="1" spans="1:15">
      <c r="A1" s="157" t="s">
        <v>388</v>
      </c>
    </row>
    <row r="3" spans="1:15">
      <c r="A3" s="155" t="s">
        <v>363</v>
      </c>
      <c r="B3" s="156"/>
      <c r="C3" s="156"/>
      <c r="D3" s="156"/>
      <c r="E3" s="156"/>
    </row>
    <row r="4" spans="1:15">
      <c r="A4" s="154" t="s">
        <v>366</v>
      </c>
    </row>
    <row r="5" spans="1:15">
      <c r="A5" s="154" t="s">
        <v>367</v>
      </c>
    </row>
    <row r="7" spans="1:15">
      <c r="A7" s="134" t="s">
        <v>371</v>
      </c>
      <c r="B7" s="153"/>
      <c r="C7" s="153"/>
      <c r="D7" s="153"/>
      <c r="F7" s="134" t="s">
        <v>376</v>
      </c>
      <c r="G7" s="153"/>
      <c r="H7" s="153"/>
      <c r="I7" s="153"/>
      <c r="L7" s="153"/>
      <c r="M7" s="153"/>
      <c r="N7" s="153"/>
      <c r="O7" s="153"/>
    </row>
    <row r="8" spans="1:15">
      <c r="A8" s="153"/>
      <c r="B8" s="153"/>
      <c r="C8" s="153"/>
      <c r="D8" s="153"/>
      <c r="F8" s="153"/>
      <c r="G8" s="153"/>
      <c r="H8" s="153"/>
      <c r="I8" s="153"/>
      <c r="L8" s="143"/>
      <c r="M8" s="153"/>
      <c r="N8" s="153"/>
      <c r="O8" s="153"/>
    </row>
    <row r="9" spans="1:15">
      <c r="A9" s="153"/>
      <c r="B9" s="153" t="s">
        <v>372</v>
      </c>
      <c r="C9" s="153" t="s">
        <v>373</v>
      </c>
      <c r="D9" s="153" t="s">
        <v>374</v>
      </c>
      <c r="F9" s="153"/>
      <c r="G9" s="153" t="s">
        <v>372</v>
      </c>
      <c r="H9" s="153" t="s">
        <v>373</v>
      </c>
      <c r="I9" s="153" t="s">
        <v>374</v>
      </c>
    </row>
    <row r="10" spans="1:15">
      <c r="A10" s="153" t="s">
        <v>375</v>
      </c>
      <c r="B10" s="153">
        <v>76</v>
      </c>
      <c r="C10" s="153">
        <v>3</v>
      </c>
      <c r="D10" s="153">
        <v>21</v>
      </c>
      <c r="F10" s="153" t="s">
        <v>375</v>
      </c>
      <c r="G10" s="153">
        <v>77</v>
      </c>
      <c r="H10" s="153">
        <v>3</v>
      </c>
      <c r="I10" s="153">
        <v>20</v>
      </c>
    </row>
    <row r="11" spans="1:15">
      <c r="A11" s="154" t="s">
        <v>377</v>
      </c>
      <c r="B11" s="154">
        <v>71</v>
      </c>
      <c r="C11" s="154">
        <v>4</v>
      </c>
      <c r="D11" s="154">
        <v>25</v>
      </c>
      <c r="F11" s="154" t="s">
        <v>377</v>
      </c>
      <c r="G11" s="154">
        <v>73</v>
      </c>
      <c r="H11" s="154">
        <v>6</v>
      </c>
      <c r="I11" s="154">
        <v>21</v>
      </c>
    </row>
    <row r="12" spans="1:15">
      <c r="K12" s="134"/>
      <c r="L12" s="153"/>
      <c r="M12" s="153"/>
      <c r="N12" s="153"/>
    </row>
    <row r="13" spans="1:15">
      <c r="K13" s="153"/>
      <c r="L13" s="153"/>
      <c r="M13" s="153"/>
      <c r="N13" s="153"/>
    </row>
    <row r="14" spans="1:15">
      <c r="A14" s="155" t="s">
        <v>364</v>
      </c>
      <c r="B14" s="156"/>
      <c r="C14" s="156"/>
      <c r="D14" s="156"/>
      <c r="E14" s="156"/>
      <c r="K14" s="153"/>
      <c r="L14" s="153"/>
      <c r="M14" s="153"/>
      <c r="N14" s="153"/>
    </row>
    <row r="15" spans="1:15">
      <c r="A15" s="154" t="s">
        <v>368</v>
      </c>
      <c r="K15" s="158"/>
      <c r="L15" s="159"/>
      <c r="M15" s="159"/>
      <c r="N15" s="159"/>
    </row>
    <row r="16" spans="1:15">
      <c r="A16" s="154" t="s">
        <v>369</v>
      </c>
      <c r="K16" s="153"/>
      <c r="L16" s="153"/>
      <c r="M16" s="153"/>
      <c r="N16" s="153"/>
    </row>
    <row r="18" spans="1:14">
      <c r="A18" s="134" t="s">
        <v>378</v>
      </c>
      <c r="B18" s="153"/>
      <c r="C18" s="153"/>
      <c r="D18" s="153"/>
      <c r="F18" s="134" t="s">
        <v>379</v>
      </c>
      <c r="G18" s="153"/>
      <c r="H18" s="153"/>
      <c r="I18" s="153"/>
    </row>
    <row r="19" spans="1:14">
      <c r="A19" s="153"/>
      <c r="B19" s="153"/>
      <c r="C19" s="153"/>
      <c r="D19" s="153"/>
      <c r="F19" s="153"/>
      <c r="G19" s="153"/>
      <c r="H19" s="153"/>
      <c r="I19" s="153"/>
    </row>
    <row r="20" spans="1:14">
      <c r="A20" s="153"/>
      <c r="B20" s="153" t="s">
        <v>372</v>
      </c>
      <c r="C20" s="153" t="s">
        <v>373</v>
      </c>
      <c r="D20" s="153" t="s">
        <v>374</v>
      </c>
      <c r="F20" s="153"/>
      <c r="G20" s="153" t="s">
        <v>372</v>
      </c>
      <c r="H20" s="153" t="s">
        <v>373</v>
      </c>
      <c r="I20" s="153" t="s">
        <v>374</v>
      </c>
    </row>
    <row r="21" spans="1:14">
      <c r="A21" s="153" t="s">
        <v>375</v>
      </c>
      <c r="B21" s="153">
        <v>64</v>
      </c>
      <c r="C21" s="153">
        <v>3</v>
      </c>
      <c r="D21" s="153">
        <v>33</v>
      </c>
      <c r="F21" s="153" t="s">
        <v>375</v>
      </c>
      <c r="G21" s="153">
        <v>65</v>
      </c>
      <c r="H21" s="153">
        <v>3</v>
      </c>
      <c r="I21" s="153">
        <v>32</v>
      </c>
    </row>
    <row r="22" spans="1:14">
      <c r="A22" s="154" t="s">
        <v>377</v>
      </c>
      <c r="B22" s="154">
        <v>60</v>
      </c>
      <c r="C22" s="154">
        <v>4</v>
      </c>
      <c r="D22" s="154">
        <v>36</v>
      </c>
      <c r="F22" s="154" t="s">
        <v>377</v>
      </c>
      <c r="G22" s="154">
        <v>65</v>
      </c>
      <c r="H22" s="154">
        <v>4</v>
      </c>
      <c r="I22" s="154">
        <v>31</v>
      </c>
    </row>
    <row r="24" spans="1:14">
      <c r="K24" s="153"/>
      <c r="L24" s="153"/>
      <c r="M24" s="153"/>
      <c r="N24" s="153"/>
    </row>
    <row r="25" spans="1:14">
      <c r="K25" s="143"/>
      <c r="L25" s="153"/>
      <c r="M25" s="153"/>
      <c r="N25" s="153"/>
    </row>
    <row r="27" spans="1:14">
      <c r="A27" s="155" t="s">
        <v>365</v>
      </c>
      <c r="B27" s="156"/>
      <c r="C27" s="156"/>
      <c r="D27" s="156"/>
      <c r="E27" s="156"/>
    </row>
    <row r="28" spans="1:14">
      <c r="A28" s="154" t="s">
        <v>370</v>
      </c>
    </row>
    <row r="30" spans="1:14">
      <c r="A30" s="134" t="s">
        <v>380</v>
      </c>
    </row>
    <row r="32" spans="1:14">
      <c r="A32" s="153"/>
      <c r="B32" s="153" t="s">
        <v>302</v>
      </c>
      <c r="C32" s="153" t="s">
        <v>303</v>
      </c>
      <c r="D32" s="153" t="s">
        <v>304</v>
      </c>
      <c r="E32" s="153" t="s">
        <v>305</v>
      </c>
    </row>
    <row r="33" spans="1:5">
      <c r="A33" s="153" t="s">
        <v>375</v>
      </c>
      <c r="B33" s="153">
        <v>29</v>
      </c>
      <c r="C33" s="153">
        <v>50</v>
      </c>
      <c r="D33" s="153">
        <v>14</v>
      </c>
      <c r="E33" s="153">
        <v>7</v>
      </c>
    </row>
    <row r="34" spans="1:5">
      <c r="A34" s="158" t="s">
        <v>377</v>
      </c>
      <c r="B34" s="159">
        <v>31</v>
      </c>
      <c r="C34" s="159">
        <v>50</v>
      </c>
      <c r="D34" s="159">
        <v>12</v>
      </c>
      <c r="E34" s="159">
        <v>7</v>
      </c>
    </row>
    <row r="35" spans="1:5">
      <c r="A35" s="153"/>
      <c r="B35" s="153"/>
      <c r="C35" s="153"/>
      <c r="D35" s="153"/>
      <c r="E35" s="153"/>
    </row>
    <row r="43" spans="1:5">
      <c r="A43" s="181"/>
    </row>
    <row r="44" spans="1:5">
      <c r="A44" s="182"/>
    </row>
    <row r="46" spans="1:5">
      <c r="A46" s="182"/>
    </row>
    <row r="47" spans="1:5">
      <c r="A47" s="182"/>
    </row>
    <row r="49" spans="1:1">
      <c r="A49" s="16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39</vt:i4>
      </vt:variant>
      <vt:variant>
        <vt:lpstr>Graphiques</vt:lpstr>
      </vt:variant>
      <vt:variant>
        <vt:i4>12</vt:i4>
      </vt:variant>
    </vt:vector>
  </HeadingPairs>
  <TitlesOfParts>
    <vt:vector size="51" baseType="lpstr">
      <vt:lpstr>ReadMe</vt:lpstr>
      <vt:lpstr>T1</vt:lpstr>
      <vt:lpstr>T2</vt:lpstr>
      <vt:lpstr>G12</vt:lpstr>
      <vt:lpstr>G13</vt:lpstr>
      <vt:lpstr>G14</vt:lpstr>
      <vt:lpstr>G15</vt:lpstr>
      <vt:lpstr>G16</vt:lpstr>
      <vt:lpstr>G17</vt:lpstr>
      <vt:lpstr>G18</vt:lpstr>
      <vt:lpstr>G19</vt:lpstr>
      <vt:lpstr>G20</vt:lpstr>
      <vt:lpstr>G21</vt:lpstr>
      <vt:lpstr>G23</vt:lpstr>
      <vt:lpstr>DataG1</vt:lpstr>
      <vt:lpstr>DataG2</vt:lpstr>
      <vt:lpstr>DataG3</vt:lpstr>
      <vt:lpstr>DataT1</vt:lpstr>
      <vt:lpstr>DataG4</vt:lpstr>
      <vt:lpstr>DataG5 </vt:lpstr>
      <vt:lpstr>DataT2</vt:lpstr>
      <vt:lpstr>DataG6</vt:lpstr>
      <vt:lpstr>DataG7</vt:lpstr>
      <vt:lpstr>DataG8</vt:lpstr>
      <vt:lpstr>DataG9</vt:lpstr>
      <vt:lpstr>DataG10</vt:lpstr>
      <vt:lpstr>DataG11</vt:lpstr>
      <vt:lpstr>DataG12</vt:lpstr>
      <vt:lpstr>DataG13</vt:lpstr>
      <vt:lpstr>DataG14</vt:lpstr>
      <vt:lpstr>DataG15</vt:lpstr>
      <vt:lpstr>DataG16</vt:lpstr>
      <vt:lpstr>DataG17</vt:lpstr>
      <vt:lpstr>DataG18</vt:lpstr>
      <vt:lpstr>DataG19</vt:lpstr>
      <vt:lpstr>DataG20</vt:lpstr>
      <vt:lpstr>DataG21</vt:lpstr>
      <vt:lpstr>DataG22</vt:lpstr>
      <vt:lpstr>DataG23</vt:lpstr>
      <vt:lpstr>G1</vt:lpstr>
      <vt:lpstr>G2</vt:lpstr>
      <vt:lpstr>G3</vt:lpstr>
      <vt:lpstr>G4</vt:lpstr>
      <vt:lpstr>G5 </vt:lpstr>
      <vt:lpstr>G6</vt:lpstr>
      <vt:lpstr>G7</vt:lpstr>
      <vt:lpstr>G8</vt:lpstr>
      <vt:lpstr>G9</vt:lpstr>
      <vt:lpstr>G10</vt:lpstr>
      <vt:lpstr>G11</vt:lpstr>
      <vt:lpstr>G22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Pierre Boyer</cp:lastModifiedBy>
  <dcterms:created xsi:type="dcterms:W3CDTF">2023-09-05T08:46:53Z</dcterms:created>
  <dcterms:modified xsi:type="dcterms:W3CDTF">2024-03-14T17:04:06Z</dcterms:modified>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